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81C984F-F66D-4D00-994D-5FF91DF3BC00}" xr6:coauthVersionLast="36" xr6:coauthVersionMax="36" xr10:uidLastSave="{00000000-0000-0000-0000-000000000000}"/>
  <bookViews>
    <workbookView xWindow="0" yWindow="0" windowWidth="23040" windowHeight="9060" activeTab="4" xr2:uid="{3BD37C47-DFB0-42E7-9F03-49226EFFDFAB}"/>
  </bookViews>
  <sheets>
    <sheet name="2020" sheetId="6" r:id="rId1"/>
    <sheet name="2021" sheetId="1" r:id="rId2"/>
    <sheet name="2022" sheetId="3" r:id="rId3"/>
    <sheet name="2023" sheetId="4" r:id="rId4"/>
    <sheet name="2024" sheetId="5" r:id="rId5"/>
  </sheets>
  <definedNames>
    <definedName name="_xlnm._FilterDatabase" localSheetId="1" hidden="1">'2021'!$H$1:$H$13</definedName>
    <definedName name="_xlnm._FilterDatabase" localSheetId="2" hidden="1">'2022'!$H$1:$H$36</definedName>
    <definedName name="_xlnm._FilterDatabase" localSheetId="3" hidden="1">'2023'!$D$1:$D$14</definedName>
    <definedName name="_xlnm._FilterDatabase" localSheetId="4" hidden="1">'2024'!$D$1:$D$15</definedName>
    <definedName name="_xlnm.Print_Area" localSheetId="0">'2020'!$A$1:$G$41</definedName>
    <definedName name="_xlnm.Print_Area" localSheetId="1">'2021'!$A$1:$K$14</definedName>
    <definedName name="_xlnm.Print_Area" localSheetId="2">'2022'!$A$1:$M$36</definedName>
    <definedName name="_xlnm.Print_Area" localSheetId="3">'2023'!$A$1:$F$16</definedName>
    <definedName name="_xlnm.Print_Area" localSheetId="4">'2024'!$A$1:$F$35</definedName>
    <definedName name="_xlnm.Print_Titles" localSheetId="4">'2024'!$1:$1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6" l="1"/>
  <c r="L36" i="3"/>
  <c r="E16" i="4"/>
  <c r="E35" i="5"/>
  <c r="J13" i="1" l="1"/>
</calcChain>
</file>

<file path=xl/sharedStrings.xml><?xml version="1.0" encoding="utf-8"?>
<sst xmlns="http://schemas.openxmlformats.org/spreadsheetml/2006/main" count="904" uniqueCount="403">
  <si>
    <t>פריט התחייבות</t>
  </si>
  <si>
    <t/>
  </si>
  <si>
    <t>מסמך פיננסי</t>
  </si>
  <si>
    <t>שורה</t>
  </si>
  <si>
    <t>שנה פיננסית</t>
  </si>
  <si>
    <t>קוד חברה</t>
  </si>
  <si>
    <t>20690201</t>
  </si>
  <si>
    <t>תמיכה במוסדות תורניים</t>
  </si>
  <si>
    <t>2</t>
  </si>
  <si>
    <t>2021</t>
  </si>
  <si>
    <t>2080</t>
  </si>
  <si>
    <t>חינוך-אגף למוסדות תורניים</t>
  </si>
  <si>
    <t>40011305</t>
  </si>
  <si>
    <t>אור תורה סטון (ע"ר)</t>
  </si>
  <si>
    <t>40016689</t>
  </si>
  <si>
    <t>מוסדות "שערי ציון" בני ברק (ע"ר)</t>
  </si>
  <si>
    <t>40016735</t>
  </si>
  <si>
    <t>שעלי תורה (ע"ר)</t>
  </si>
  <si>
    <t>1700000051</t>
  </si>
  <si>
    <t>פר' 172 מיום 21.7.21</t>
  </si>
  <si>
    <t>40127410</t>
  </si>
  <si>
    <t>ישיבות פאר משה (ע"ר)</t>
  </si>
  <si>
    <t>40188793</t>
  </si>
  <si>
    <t>מרכז חב"ד - ליובאוויטש -תל אביב</t>
  </si>
  <si>
    <t>40188797</t>
  </si>
  <si>
    <t>הישיבה הגדולה אהל שמעון מערלוי ירוש</t>
  </si>
  <si>
    <t>1700000066</t>
  </si>
  <si>
    <t>פר' 185 מיום 23.8.21</t>
  </si>
  <si>
    <t>1700000071</t>
  </si>
  <si>
    <t>40188838</t>
  </si>
  <si>
    <t>ישיבת בית ישראל ע"ש האדמו"ר הקדוש ר</t>
  </si>
  <si>
    <t>40188868</t>
  </si>
  <si>
    <t>תפארת טבריא (ע"ר)</t>
  </si>
  <si>
    <t>40207499</t>
  </si>
  <si>
    <t>אגודת מוסדות קהילתיים קרית צאנז (ע"</t>
  </si>
  <si>
    <t>40207507</t>
  </si>
  <si>
    <t>עמותה ישיבת נחלת משה (ע"ר)</t>
  </si>
  <si>
    <t>1700000052</t>
  </si>
  <si>
    <t>1700000070</t>
  </si>
  <si>
    <t>1700000072</t>
  </si>
  <si>
    <t>40207548</t>
  </si>
  <si>
    <t>מוסדות תפארת משה בצלאל</t>
  </si>
  <si>
    <t>1700000045</t>
  </si>
  <si>
    <t>40207560</t>
  </si>
  <si>
    <t>גאון צבי - טשערנאביל (ע"ר)</t>
  </si>
  <si>
    <t>1700000018</t>
  </si>
  <si>
    <t>40216051</t>
  </si>
  <si>
    <t>מכון למחקר הלכתי אקטואלי דרך אליעזר</t>
  </si>
  <si>
    <t>40221693</t>
  </si>
  <si>
    <t>ישיבת עטרת שלמה בארה"ק ע"ש מרן הגרש</t>
  </si>
  <si>
    <t>1700000067</t>
  </si>
  <si>
    <t>40255235</t>
  </si>
  <si>
    <t>ישיבת התפוצות תורת ישראל )ע"ר(</t>
  </si>
  <si>
    <t>1700000011</t>
  </si>
  <si>
    <t>40303448</t>
  </si>
  <si>
    <t>מרכז תורני ברכיה חכמת רחמים (ע"ר)</t>
  </si>
  <si>
    <t>1700000053</t>
  </si>
  <si>
    <t>40303456</t>
  </si>
  <si>
    <t>מוסדות תוספות יום טוב (ע"ר)</t>
  </si>
  <si>
    <t>40303468</t>
  </si>
  <si>
    <t>זכרון סיני ונועם התורה, בני ברק (ע"</t>
  </si>
  <si>
    <t>40303474</t>
  </si>
  <si>
    <t>זרחה השמש ליעקב (ע"ר)</t>
  </si>
  <si>
    <t>40303569</t>
  </si>
  <si>
    <t>מוסדות אוהל יהושע חיפה (ע"ר)</t>
  </si>
  <si>
    <t>40303592</t>
  </si>
  <si>
    <t>ישיבת ארחות תורה (ע"ר)</t>
  </si>
  <si>
    <t>40309006</t>
  </si>
  <si>
    <t>ישיבת באר יעקב (ע"ר)</t>
  </si>
  <si>
    <t>40309021</t>
  </si>
  <si>
    <t>ישיבת נחלת יוסף ע"ש יוסף מזרחי בירו</t>
  </si>
  <si>
    <t>40375606</t>
  </si>
  <si>
    <t>בית המדרש לעמלי תורה (ע"ר)</t>
  </si>
  <si>
    <t>40388096</t>
  </si>
  <si>
    <t>מתיבתא אוהל תורה ברנוביץ (ע"ר)</t>
  </si>
  <si>
    <t>40388212</t>
  </si>
  <si>
    <t>מוסדות חסדי מנחם - אזור הצפון (ע"ר)</t>
  </si>
  <si>
    <t>1700000016</t>
  </si>
  <si>
    <t>40394522</t>
  </si>
  <si>
    <t>מוסדות ישועה ליהודה (ע"ר)</t>
  </si>
  <si>
    <t>40394529</t>
  </si>
  <si>
    <t>אור לתורה ישמח משה (ע"ר)</t>
  </si>
  <si>
    <t>40394552</t>
  </si>
  <si>
    <t>היכל התלמוד בית מדרש גבוה לתורה (ע</t>
  </si>
  <si>
    <t>40394556</t>
  </si>
  <si>
    <t>ישיבה הר"ן בית מדרש גבוה לתלמוד רמו</t>
  </si>
  <si>
    <t>1700000054</t>
  </si>
  <si>
    <t>פר' 181 מיום 16.8.21</t>
  </si>
  <si>
    <t>40394562</t>
  </si>
  <si>
    <t>ישיבת אוהל יעקב זכרון מאיר בני ברק</t>
  </si>
  <si>
    <t>1700000009</t>
  </si>
  <si>
    <t>40394597</t>
  </si>
  <si>
    <t>ישיבת ראדזין - כולל אברכים עטרת שלמ</t>
  </si>
  <si>
    <t>1700000014</t>
  </si>
  <si>
    <t>1700000047</t>
  </si>
  <si>
    <t>40394613</t>
  </si>
  <si>
    <t>אגודת קהלת (קרן להפצת לימוד תורה) מ</t>
  </si>
  <si>
    <t>40394678</t>
  </si>
  <si>
    <t>תורה וחסד, אגוד חניכי ישיבות מעדות</t>
  </si>
  <si>
    <t>40394687</t>
  </si>
  <si>
    <t>בית מדרש גבוה להוראה ולדיינות "דרכי</t>
  </si>
  <si>
    <t>1700000101</t>
  </si>
  <si>
    <t>פר' 223 מיום 18.10.21</t>
  </si>
  <si>
    <t>1700000012</t>
  </si>
  <si>
    <t>1700000008</t>
  </si>
  <si>
    <t>40394751</t>
  </si>
  <si>
    <t>מוסדות עופל בת ציון (ע"ר)</t>
  </si>
  <si>
    <t>40394775</t>
  </si>
  <si>
    <t>ישיבת מאקאווא בכפר אתא (ע"ר)</t>
  </si>
  <si>
    <t>40394785</t>
  </si>
  <si>
    <t>כולל עליות אליהו לתאפרת התורה בירוש</t>
  </si>
  <si>
    <t>40394849</t>
  </si>
  <si>
    <t>מרגניתא דאברהם ע"ש הרב אברהם צבי וד</t>
  </si>
  <si>
    <t>40394857</t>
  </si>
  <si>
    <t>ובחרת בחיים מוסדות חינוך ולימודי יה</t>
  </si>
  <si>
    <t>40394889</t>
  </si>
  <si>
    <t>"פאר יוסף" נוה יעקב ע"ש מר"ן רבי יו</t>
  </si>
  <si>
    <t>1700000055</t>
  </si>
  <si>
    <t>פר' 178 מיום 19.5+3.8.21</t>
  </si>
  <si>
    <t>40394904</t>
  </si>
  <si>
    <t>מאיר אורה (ע"ר)</t>
  </si>
  <si>
    <t>1700000089</t>
  </si>
  <si>
    <t>1700000092</t>
  </si>
  <si>
    <t>1700000039</t>
  </si>
  <si>
    <t>1700000096</t>
  </si>
  <si>
    <t>40394964</t>
  </si>
  <si>
    <t>מוסדות ברכת נפתלי - ביתר עלית (ע"ר)</t>
  </si>
  <si>
    <t>1700000050</t>
  </si>
  <si>
    <t>פר' 168 מיום 21.7.21</t>
  </si>
  <si>
    <t>40394969</t>
  </si>
  <si>
    <t>דיבובי אהרן מאיר (ע"ר)</t>
  </si>
  <si>
    <t>40394987</t>
  </si>
  <si>
    <t>נחשוב ונבין (ע"ר)</t>
  </si>
  <si>
    <t>40394994</t>
  </si>
  <si>
    <t>דרכי בינה מכון תורני לבנות (ע"ר)</t>
  </si>
  <si>
    <t>40394995</t>
  </si>
  <si>
    <t>מרכז תורני לבוש מלכות (ע"ר)</t>
  </si>
  <si>
    <t>40395006</t>
  </si>
  <si>
    <t>נחלת חיים שלום (ע"ר)</t>
  </si>
  <si>
    <t>40395054</t>
  </si>
  <si>
    <t>זכרון משה - קרית ספר )ע"ר(</t>
  </si>
  <si>
    <t>40395060</t>
  </si>
  <si>
    <t>מוסדות דרכי תורה (ע"ר)</t>
  </si>
  <si>
    <t>40395064</t>
  </si>
  <si>
    <t>דרך עץ החיים (ע"ר)</t>
  </si>
  <si>
    <t>40395066</t>
  </si>
  <si>
    <t>חלב חיטים ישביעך (ע"ר)</t>
  </si>
  <si>
    <t>40395072</t>
  </si>
  <si>
    <t>מסורת התורה בני ברק (ע"ר)</t>
  </si>
  <si>
    <t>40395123</t>
  </si>
  <si>
    <t>ירושלים של מעלה (ע"ר)</t>
  </si>
  <si>
    <t>1700000117</t>
  </si>
  <si>
    <t>פר' 292 מיום 22.12.21</t>
  </si>
  <si>
    <t>40395133</t>
  </si>
  <si>
    <t>תפארת אלעד (ע"ר)</t>
  </si>
  <si>
    <t>1700000015</t>
  </si>
  <si>
    <t>1700000007</t>
  </si>
  <si>
    <t>40395152</t>
  </si>
  <si>
    <t>הגרעין התורני ברמלה (ע"ר)</t>
  </si>
  <si>
    <t>40396468</t>
  </si>
  <si>
    <t>בית מדרש גבוהה לתורה "באר אברהם" יר</t>
  </si>
  <si>
    <t>1700000057</t>
  </si>
  <si>
    <t>פר' 182 מיום 16.8.21</t>
  </si>
  <si>
    <t>40445432</t>
  </si>
  <si>
    <t>מרכז חסידי ויז'ניץ מוסדות ישועות מש</t>
  </si>
  <si>
    <t>40457591</t>
  </si>
  <si>
    <t>פאר ביתר (ע"ר)</t>
  </si>
  <si>
    <t>1700000116</t>
  </si>
  <si>
    <t>פר' 290 מיום 22.12.21</t>
  </si>
  <si>
    <t>1700000017</t>
  </si>
  <si>
    <t>40504503</t>
  </si>
  <si>
    <t>גרעין תורני המרכז רחביה ירושלים (ע"</t>
  </si>
  <si>
    <t>40821861</t>
  </si>
  <si>
    <t>דורשי ציון - בית"ר עילית (ע"ר)</t>
  </si>
  <si>
    <t>1700000073</t>
  </si>
  <si>
    <t>1700000077</t>
  </si>
  <si>
    <t>40823736</t>
  </si>
  <si>
    <t>תהילת שלום מקור חכמה (ע"ר)</t>
  </si>
  <si>
    <t>1700000069</t>
  </si>
  <si>
    <t>41967721</t>
  </si>
  <si>
    <t>יזמות וחדשנות בחינוך (ע"ר)</t>
  </si>
  <si>
    <t>סה"כ</t>
  </si>
  <si>
    <t>2022</t>
  </si>
  <si>
    <t>פר' 90 מיום 7.3.22</t>
  </si>
  <si>
    <t>1700000111</t>
  </si>
  <si>
    <t>פר' 326 מיום 14.9.22</t>
  </si>
  <si>
    <t>פר' 203 מיום 25.5.22</t>
  </si>
  <si>
    <t>פר' 26 מיום 24.1.22</t>
  </si>
  <si>
    <t>פר' 34 מיום 31.1.21</t>
  </si>
  <si>
    <t>פר' 327 מיום 14.9.22</t>
  </si>
  <si>
    <t>פר' 1 מיום 3.1.22</t>
  </si>
  <si>
    <t>פר' 44 מיום 7.2.22</t>
  </si>
  <si>
    <t>פר' 12 מיום 10.1.22</t>
  </si>
  <si>
    <t>פר' 193 מיום 18.5.22</t>
  </si>
  <si>
    <t>1700000110</t>
  </si>
  <si>
    <t>פר' 305 מיום 30.8.22</t>
  </si>
  <si>
    <t>פר' 253 מיום 6.7.22</t>
  </si>
  <si>
    <t>1700000108</t>
  </si>
  <si>
    <t>פר' 237 מיום  3.11.21</t>
  </si>
  <si>
    <t>פר' 260 מיום 12.7.22</t>
  </si>
  <si>
    <t>1700000122</t>
  </si>
  <si>
    <t>פר' 386 מיום 14.12.22</t>
  </si>
  <si>
    <t>1700000036</t>
  </si>
  <si>
    <t>פר' 55 מיום 9.2.22</t>
  </si>
  <si>
    <t>1700000118</t>
  </si>
  <si>
    <t>40394923</t>
  </si>
  <si>
    <t>באר יוסף צבי (ע"ר)</t>
  </si>
  <si>
    <t>פר' 164 מיום 25.4.22</t>
  </si>
  <si>
    <t>פר' 2 מיום 3.1.22</t>
  </si>
  <si>
    <t>פר' 27 מיום 24.1.22</t>
  </si>
  <si>
    <t>פר' 3 מיום 3.1.22</t>
  </si>
  <si>
    <t>1700000098</t>
  </si>
  <si>
    <t>פר' 299 מיום 15.8.22</t>
  </si>
  <si>
    <t>פר' 155 מיום 11.4.22</t>
  </si>
  <si>
    <t>פר' 138 מיום 4.4.22</t>
  </si>
  <si>
    <t>פר' 17 מיום 12.1.22</t>
  </si>
  <si>
    <t>1700000119</t>
  </si>
  <si>
    <t>פר' 359 מיום 2.11.22</t>
  </si>
  <si>
    <t>1700000120</t>
  </si>
  <si>
    <t>2023</t>
  </si>
  <si>
    <t>פר' 242 מיום 12.7+28.8.23</t>
  </si>
  <si>
    <t>פר' 236 מיום 10.7.23</t>
  </si>
  <si>
    <t>פר' 209 מיום 26.6.23</t>
  </si>
  <si>
    <t>פר' 59 מיום 20.2.23</t>
  </si>
  <si>
    <t>פר' 147 מיום 8+15.5.23</t>
  </si>
  <si>
    <t>פר' 160 מיום 17.5.23</t>
  </si>
  <si>
    <t>פר' 131 מיום 24.4+3.5/23</t>
  </si>
  <si>
    <t>פר' 261 מיום 24.7.23</t>
  </si>
  <si>
    <t>פר' 162 מיום 29.5.23</t>
  </si>
  <si>
    <t>פר' 100 מיום 20.3.23</t>
  </si>
  <si>
    <t>פר' 74 מיום 23.1+1.3.23</t>
  </si>
  <si>
    <t>פר' 109 מיום 27.3.23</t>
  </si>
  <si>
    <t>פר' 125 מיום 19+24.4.23</t>
  </si>
  <si>
    <t>פר' 348 מיום 6.12.23</t>
  </si>
  <si>
    <t>פר' 346 מיום 30.10.24</t>
  </si>
  <si>
    <t>פר' 198 מיום 19.6.24</t>
  </si>
  <si>
    <t>פר' 258 מיום 24.7.24</t>
  </si>
  <si>
    <t>פר' 303 מיום 18.9.24</t>
  </si>
  <si>
    <t>פר' 321 מיום  7.10.24</t>
  </si>
  <si>
    <t>פר' 175 מיום 8+10.5.23</t>
  </si>
  <si>
    <t>פר' 65-24 מיום 7.3.24</t>
  </si>
  <si>
    <t>פר' 379 מיום 9.12.24</t>
  </si>
  <si>
    <t>פר' 333 מיום 13.10.24</t>
  </si>
  <si>
    <t>פר' 64 מיום 10.4.24</t>
  </si>
  <si>
    <t>פר' 304 מיום 18.9.24</t>
  </si>
  <si>
    <t>פר' 168 מיום 20.5.24</t>
  </si>
  <si>
    <t xml:space="preserve">ביקרות - הפחתה בגין התחזות </t>
  </si>
  <si>
    <t xml:space="preserve">ביקרות - הפחתה בגין חוסר </t>
  </si>
  <si>
    <t>ביקורות - הפחתה בגין חוסר</t>
  </si>
  <si>
    <t xml:space="preserve">הפחתה בגין התחזות </t>
  </si>
  <si>
    <t xml:space="preserve">הפחתה עקב חוסר בביקורת </t>
  </si>
  <si>
    <t xml:space="preserve">הפחתה בגין חוסר בביקורות </t>
  </si>
  <si>
    <t xml:space="preserve">הפחתה עקב התחזות בביקורת </t>
  </si>
  <si>
    <t xml:space="preserve">הפחתה עקב ביקורות </t>
  </si>
  <si>
    <t>מרכז חינוכי בת עין</t>
  </si>
  <si>
    <t>מרכז תורני בית יוסף בנגב</t>
  </si>
  <si>
    <t xml:space="preserve">הפחתת תמיכה בגין התחזות </t>
  </si>
  <si>
    <t>24-145</t>
  </si>
  <si>
    <t>מאורות התורה</t>
  </si>
  <si>
    <t xml:space="preserve">הפחתת תמיכה בעקבות ביקורות </t>
  </si>
  <si>
    <t>24-195</t>
  </si>
  <si>
    <t>ראשית חכמה</t>
  </si>
  <si>
    <t>24-198</t>
  </si>
  <si>
    <t>נחשוב ונבין</t>
  </si>
  <si>
    <t>24-303</t>
  </si>
  <si>
    <t>חסדי מנחם נצרת</t>
  </si>
  <si>
    <t>24-304</t>
  </si>
  <si>
    <t>אוהל שלמה ורחל</t>
  </si>
  <si>
    <t>24-317</t>
  </si>
  <si>
    <t>24-321</t>
  </si>
  <si>
    <t>מוצא שלל רב</t>
  </si>
  <si>
    <t>24-323</t>
  </si>
  <si>
    <t>היכל התורה</t>
  </si>
  <si>
    <t>24-333</t>
  </si>
  <si>
    <t>אור תורה</t>
  </si>
  <si>
    <t>24-344</t>
  </si>
  <si>
    <t>24-349</t>
  </si>
  <si>
    <t>ברכת אפרים</t>
  </si>
  <si>
    <t>24-364</t>
  </si>
  <si>
    <t>קהילת מטה לוי</t>
  </si>
  <si>
    <t>24-381</t>
  </si>
  <si>
    <t>אורות אשקלון</t>
  </si>
  <si>
    <t>חכמי לובלין</t>
  </si>
  <si>
    <t>אור גאון</t>
  </si>
  <si>
    <t>יד אליעזר עמנואל</t>
  </si>
  <si>
    <t xml:space="preserve">בית דוד </t>
  </si>
  <si>
    <t>אור החיים</t>
  </si>
  <si>
    <t>24-392</t>
  </si>
  <si>
    <t>סיבה</t>
  </si>
  <si>
    <t>פר 23-257 מיום 24/7/23</t>
  </si>
  <si>
    <t xml:space="preserve"> </t>
  </si>
  <si>
    <t>סימוכין</t>
  </si>
  <si>
    <t>פר' 20-194</t>
  </si>
  <si>
    <t>פר' 194 מיום 28.7.20</t>
  </si>
  <si>
    <t>40821862</t>
  </si>
  <si>
    <t>הישיבה הגדולה יסודות "משכן ידידיה"</t>
  </si>
  <si>
    <t>פר' 20-97</t>
  </si>
  <si>
    <t>פר' 97 מיום 2.4.20</t>
  </si>
  <si>
    <t>40309048</t>
  </si>
  <si>
    <t>ישיבת הר המור ירושלים (ע"ר)</t>
  </si>
  <si>
    <t>40283873</t>
  </si>
  <si>
    <t>מוסדות שומרי אמונים בני ברק</t>
  </si>
  <si>
    <t>40395174</t>
  </si>
  <si>
    <t>בית מדרש מנורת התלמוד (ע"ר)</t>
  </si>
  <si>
    <t>פר' 20-108</t>
  </si>
  <si>
    <t>פר' 108 מיום 4.5.20</t>
  </si>
  <si>
    <t>41635462</t>
  </si>
  <si>
    <t>מדרשת רוני (ע"ר)</t>
  </si>
  <si>
    <t>פר' 20-106</t>
  </si>
  <si>
    <t>פר' 106 מיום 27.4.20</t>
  </si>
  <si>
    <t>40395015</t>
  </si>
  <si>
    <t>ישיבת רש"י (ע"ר)</t>
  </si>
  <si>
    <t>פר' 20-99</t>
  </si>
  <si>
    <t>פר' 99 מיום 21.4.20</t>
  </si>
  <si>
    <t>40457594</t>
  </si>
  <si>
    <t>שערי בני ציון והיכל בתיה (ע"ר)</t>
  </si>
  <si>
    <t>40457587</t>
  </si>
  <si>
    <t>חיי קודש (ע"ר)</t>
  </si>
  <si>
    <t>פר' 20-40</t>
  </si>
  <si>
    <t>פר' 40 מיום 5.2.20</t>
  </si>
  <si>
    <t>40207481</t>
  </si>
  <si>
    <t>ישיבת "שפתי צדיק" קריה חסידית חצור</t>
  </si>
  <si>
    <t>פר' 20-42</t>
  </si>
  <si>
    <t>פר' 42 מיום 5.2.20</t>
  </si>
  <si>
    <t>40825437</t>
  </si>
  <si>
    <t>פניני דוד - ירושלים (ע"ר)</t>
  </si>
  <si>
    <t>פר' 20-14</t>
  </si>
  <si>
    <t>פר' 14 מיום מ13.1.20</t>
  </si>
  <si>
    <t>40188875</t>
  </si>
  <si>
    <t>מוסדות אהבת משה</t>
  </si>
  <si>
    <t>40188861</t>
  </si>
  <si>
    <t>מסילה בערבה</t>
  </si>
  <si>
    <t>40016969</t>
  </si>
  <si>
    <t>לפיד - אפיקי דעת, שדרות (ע"ר)</t>
  </si>
  <si>
    <t>פר' 20-115</t>
  </si>
  <si>
    <t>פר' 115 מיום 6.5.20</t>
  </si>
  <si>
    <t>40457573</t>
  </si>
  <si>
    <t>אגודת ישיבת השרון (ע"ר)</t>
  </si>
  <si>
    <t>40395088</t>
  </si>
  <si>
    <t>כולל חצות "שומרי העיר" ביתר עילית (</t>
  </si>
  <si>
    <t>40394864</t>
  </si>
  <si>
    <t>ישיבת חיי שרה מינה (ע"ר)</t>
  </si>
  <si>
    <t>פר' 20-142</t>
  </si>
  <si>
    <t>פר' 142 מיום 25.5.20</t>
  </si>
  <si>
    <t>40394707</t>
  </si>
  <si>
    <t>מרכז התורה - אור עקיבא (ע"ר)</t>
  </si>
  <si>
    <t>פר' 20-139</t>
  </si>
  <si>
    <t>פר' 139 מיום 20.5.20</t>
  </si>
  <si>
    <t>ישיבת השרון</t>
  </si>
  <si>
    <t>כולל חצות שומרי העיר</t>
  </si>
  <si>
    <t>פר' 20-121</t>
  </si>
  <si>
    <t>פר' 121 מיום 11.5.20</t>
  </si>
  <si>
    <t>40394627</t>
  </si>
  <si>
    <t>כולל צאנז ירושלים )ע"ר(</t>
  </si>
  <si>
    <t>פר' 20-31</t>
  </si>
  <si>
    <t>פר' 31 מיום 29.1.20</t>
  </si>
  <si>
    <t>40019140</t>
  </si>
  <si>
    <t>שוחרי סמינר תורני לבנות אופקים (ע"ר</t>
  </si>
  <si>
    <t>פר'20-31</t>
  </si>
  <si>
    <t>40388150</t>
  </si>
  <si>
    <t>מוסדות שטפנשט (ע"ר)</t>
  </si>
  <si>
    <t>פר' 20-31.</t>
  </si>
  <si>
    <t>פר' 31 מיום 17.2.20</t>
  </si>
  <si>
    <t>פר' 20-75</t>
  </si>
  <si>
    <t>פר' 75 מיום 16.3.20</t>
  </si>
  <si>
    <t>40394832</t>
  </si>
  <si>
    <t>מרכז התורה והחינוך בצפון תל אביב (ע</t>
  </si>
  <si>
    <t>פר' 20-7</t>
  </si>
  <si>
    <t>פר' 7 מיום 8.1.20</t>
  </si>
  <si>
    <t>40414610</t>
  </si>
  <si>
    <t>בית ה' תורת משה (ע"ר)</t>
  </si>
  <si>
    <t>פר' 20-6</t>
  </si>
  <si>
    <t>פר' 6 מיום 080120</t>
  </si>
  <si>
    <t>40440998</t>
  </si>
  <si>
    <t>מוסדות טשארנאביל (ע"ר)</t>
  </si>
  <si>
    <t>פר' 20-45</t>
  </si>
  <si>
    <t>פר' 45 מיום 10.2.20</t>
  </si>
  <si>
    <t>40299630</t>
  </si>
  <si>
    <t>גבורת יעקב (ע"ר)</t>
  </si>
  <si>
    <t>פר' 20-18</t>
  </si>
  <si>
    <t>פר' 18 מיום 15.1+24.2.20</t>
  </si>
  <si>
    <t>פר' 20-65</t>
  </si>
  <si>
    <t>פר' 65 מיום 5.3.20</t>
  </si>
  <si>
    <t>40822626</t>
  </si>
  <si>
    <t>לומדים - היכל התורה והחסד המרכזי (ע</t>
  </si>
  <si>
    <t>פר' 20-79</t>
  </si>
  <si>
    <t>פר' 79 מיום 16.3.20</t>
  </si>
  <si>
    <t>40394954</t>
  </si>
  <si>
    <t>רשת מוסדות בקריות הדתיות בישראל (ע"</t>
  </si>
  <si>
    <t>40350603</t>
  </si>
  <si>
    <t>מוסדות חסידי בעלזא חיפה (ע"ר)</t>
  </si>
  <si>
    <t>פר' 20-83</t>
  </si>
  <si>
    <t>פר' 83 מיום 18.3.20</t>
  </si>
  <si>
    <t>פר' 87 מיום 18+23.3.20</t>
  </si>
  <si>
    <t>פר' מיום 16.3.20</t>
  </si>
  <si>
    <t>40207496</t>
  </si>
  <si>
    <t>אגודת ישיבת מדרש פורת-יוסף ירושלים</t>
  </si>
  <si>
    <t xml:space="preserve">ביקורת במוסדות - ניסיון התחזות </t>
  </si>
  <si>
    <t>פרוטוקול</t>
  </si>
  <si>
    <t>שם מוסד</t>
  </si>
  <si>
    <t>שנה</t>
  </si>
  <si>
    <t>מס' ספק</t>
  </si>
  <si>
    <t>סכום קיזוז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</si>
</sst>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1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0"/>
      <color indexed="8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 applyNumberFormat="0" applyProtection="0">
      <alignment horizontal="right" vertical="center" indent="1"/>
    </xf>
    <xf numFmtId="4" fontId="2" fillId="6" borderId="1" applyNumberFormat="0" applyProtection="0">
      <alignment vertical="center"/>
    </xf>
    <xf numFmtId="4" fontId="3" fillId="7" borderId="1" applyNumberFormat="0" applyProtection="0">
      <alignment vertical="center"/>
    </xf>
    <xf numFmtId="4" fontId="2" fillId="7" borderId="1" applyNumberFormat="0" applyProtection="0">
      <alignment horizontal="right" vertical="center" indent="1"/>
    </xf>
    <xf numFmtId="0" fontId="2" fillId="7" borderId="1" applyNumberFormat="0" applyProtection="0">
      <alignment horizontal="left" vertical="top" indent="1"/>
    </xf>
    <xf numFmtId="4" fontId="2" fillId="8" borderId="2" applyNumberFormat="0" applyProtection="0">
      <alignment horizontal="right" vertical="center" wrapText="1" indent="1"/>
    </xf>
    <xf numFmtId="4" fontId="4" fillId="4" borderId="1" applyNumberFormat="0" applyProtection="0">
      <alignment horizontal="right" vertical="center"/>
    </xf>
    <xf numFmtId="4" fontId="4" fillId="3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5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2" fillId="15" borderId="2" applyNumberFormat="0" applyProtection="0">
      <alignment horizontal="right" vertical="center" indent="1"/>
    </xf>
    <xf numFmtId="4" fontId="4" fillId="16" borderId="2" applyNumberFormat="0" applyProtection="0">
      <alignment horizontal="right" vertical="center" indent="1"/>
    </xf>
    <xf numFmtId="4" fontId="5" fillId="17" borderId="0" applyNumberFormat="0" applyProtection="0">
      <alignment horizontal="left" vertical="center" indent="1"/>
    </xf>
    <xf numFmtId="4" fontId="4" fillId="2" borderId="1" applyNumberFormat="0" applyProtection="0">
      <alignment horizontal="right" vertical="center"/>
    </xf>
    <xf numFmtId="4" fontId="4" fillId="16" borderId="2" applyNumberFormat="0" applyProtection="0">
      <alignment horizontal="right" vertical="center" indent="1"/>
    </xf>
    <xf numFmtId="4" fontId="4" fillId="8" borderId="2" applyNumberFormat="0" applyProtection="0">
      <alignment horizontal="right" vertical="center" indent="1"/>
    </xf>
    <xf numFmtId="0" fontId="1" fillId="17" borderId="1" applyNumberFormat="0" applyProtection="0">
      <alignment horizontal="right" vertical="center" indent="1"/>
    </xf>
    <xf numFmtId="0" fontId="1" fillId="17" borderId="1" applyNumberFormat="0" applyProtection="0">
      <alignment horizontal="left" vertical="top" indent="1"/>
    </xf>
    <xf numFmtId="0" fontId="1" fillId="8" borderId="1" applyNumberFormat="0" applyProtection="0">
      <alignment horizontal="right" vertical="center" indent="1"/>
    </xf>
    <xf numFmtId="0" fontId="1" fillId="8" borderId="1" applyNumberFormat="0" applyProtection="0">
      <alignment horizontal="left" vertical="top" indent="1"/>
    </xf>
    <xf numFmtId="0" fontId="1" fillId="18" borderId="1" applyNumberFormat="0" applyProtection="0">
      <alignment horizontal="right" vertical="center" indent="1"/>
    </xf>
    <xf numFmtId="0" fontId="1" fillId="18" borderId="1" applyNumberFormat="0" applyProtection="0">
      <alignment horizontal="left" vertical="top" indent="1"/>
    </xf>
    <xf numFmtId="0" fontId="1" fillId="19" borderId="1" applyNumberFormat="0" applyProtection="0">
      <alignment horizontal="right" vertical="center" indent="1"/>
    </xf>
    <xf numFmtId="0" fontId="1" fillId="19" borderId="1" applyNumberFormat="0" applyProtection="0">
      <alignment horizontal="left" vertical="top" indent="1"/>
    </xf>
    <xf numFmtId="0" fontId="1" fillId="0" borderId="0" applyNumberFormat="0" applyProtection="0">
      <alignment horizontal="right" vertical="center" indent="1"/>
    </xf>
    <xf numFmtId="4" fontId="4" fillId="20" borderId="1" applyNumberFormat="0" applyProtection="0">
      <alignment vertical="center"/>
    </xf>
    <xf numFmtId="4" fontId="6" fillId="20" borderId="1" applyNumberFormat="0" applyProtection="0">
      <alignment vertical="center"/>
    </xf>
    <xf numFmtId="4" fontId="4" fillId="20" borderId="1" applyNumberFormat="0" applyProtection="0">
      <alignment horizontal="right" vertical="center" indent="1"/>
    </xf>
    <xf numFmtId="0" fontId="4" fillId="20" borderId="1" applyNumberFormat="0" applyProtection="0">
      <alignment horizontal="left" vertical="top" indent="1"/>
    </xf>
    <xf numFmtId="4" fontId="4" fillId="16" borderId="1" applyNumberFormat="0" applyProtection="0">
      <alignment horizontal="right" vertical="center"/>
    </xf>
    <xf numFmtId="4" fontId="6" fillId="16" borderId="1" applyNumberFormat="0" applyProtection="0">
      <alignment horizontal="right" vertical="center"/>
    </xf>
    <xf numFmtId="4" fontId="4" fillId="2" borderId="1" applyNumberFormat="0" applyProtection="0">
      <alignment horizontal="right" vertical="center" indent="1"/>
    </xf>
    <xf numFmtId="0" fontId="4" fillId="8" borderId="1" applyNumberFormat="0" applyProtection="0">
      <alignment horizontal="right" vertical="center" wrapText="1" indent="1"/>
    </xf>
    <xf numFmtId="4" fontId="8" fillId="21" borderId="0" applyNumberFormat="0" applyProtection="0">
      <alignment horizontal="right" vertical="center" indent="1"/>
    </xf>
    <xf numFmtId="4" fontId="7" fillId="16" borderId="1" applyNumberFormat="0" applyProtection="0">
      <alignment horizontal="right" vertical="center"/>
    </xf>
    <xf numFmtId="0" fontId="9" fillId="0" borderId="0" applyNumberFormat="0" applyProtection="0">
      <alignment horizontal="right" vertical="center" indent="1"/>
    </xf>
    <xf numFmtId="43" fontId="10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3" fillId="0" borderId="2" xfId="0" applyFont="1" applyFill="1" applyBorder="1" applyAlignment="1">
      <alignment horizontal="right" wrapText="1"/>
    </xf>
    <xf numFmtId="0" fontId="13" fillId="0" borderId="2" xfId="0" applyFont="1" applyFill="1" applyBorder="1"/>
    <xf numFmtId="0" fontId="4" fillId="0" borderId="2" xfId="37" quotePrefix="1" applyNumberFormat="1" applyFont="1" applyFill="1" applyBorder="1" applyAlignment="1">
      <alignment horizontal="right" vertical="center"/>
    </xf>
    <xf numFmtId="4" fontId="4" fillId="0" borderId="2" xfId="35" applyNumberFormat="1" applyFont="1" applyFill="1" applyBorder="1" applyAlignment="1">
      <alignment horizontal="right" vertical="center"/>
    </xf>
    <xf numFmtId="0" fontId="4" fillId="0" borderId="2" xfId="37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/>
    </xf>
    <xf numFmtId="0" fontId="13" fillId="0" borderId="2" xfId="0" applyFont="1" applyBorder="1"/>
    <xf numFmtId="0" fontId="13" fillId="0" borderId="2" xfId="0" applyFont="1" applyBorder="1" applyAlignment="1">
      <alignment horizontal="right"/>
    </xf>
    <xf numFmtId="0" fontId="13" fillId="0" borderId="2" xfId="0" applyFont="1" applyFill="1" applyBorder="1" applyAlignment="1">
      <alignment wrapText="1"/>
    </xf>
    <xf numFmtId="0" fontId="0" fillId="0" borderId="0" xfId="0" applyFill="1" applyAlignment="1">
      <alignment horizontal="right"/>
    </xf>
    <xf numFmtId="0" fontId="4" fillId="0" borderId="2" xfId="37" applyNumberFormat="1" applyFont="1" applyFill="1" applyBorder="1" applyAlignment="1">
      <alignment horizontal="right" vertical="center"/>
    </xf>
    <xf numFmtId="0" fontId="14" fillId="0" borderId="2" xfId="37" quotePrefix="1" applyNumberFormat="1" applyFont="1" applyFill="1" applyBorder="1" applyAlignment="1">
      <alignment vertical="center" wrapText="1"/>
    </xf>
    <xf numFmtId="4" fontId="14" fillId="0" borderId="2" xfId="35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14" fillId="0" borderId="2" xfId="37" applyNumberFormat="1" applyFont="1" applyFill="1" applyBorder="1" applyAlignment="1">
      <alignment vertical="center" wrapText="1"/>
    </xf>
    <xf numFmtId="0" fontId="14" fillId="0" borderId="2" xfId="37" quotePrefix="1" applyNumberFormat="1" applyFont="1" applyFill="1" applyBorder="1" applyAlignment="1">
      <alignment horizontal="center" vertical="center"/>
    </xf>
    <xf numFmtId="0" fontId="14" fillId="0" borderId="2" xfId="37" quotePrefix="1" applyNumberFormat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right"/>
    </xf>
    <xf numFmtId="164" fontId="13" fillId="0" borderId="2" xfId="42" applyNumberFormat="1" applyFont="1" applyFill="1" applyBorder="1" applyAlignment="1">
      <alignment horizontal="right"/>
    </xf>
    <xf numFmtId="4" fontId="12" fillId="0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wrapText="1"/>
    </xf>
    <xf numFmtId="0" fontId="16" fillId="0" borderId="2" xfId="1" applyNumberFormat="1" applyFont="1" applyBorder="1" applyAlignment="1">
      <alignment horizontal="center" vertical="top"/>
    </xf>
    <xf numFmtId="0" fontId="16" fillId="0" borderId="2" xfId="1" applyNumberFormat="1" applyFont="1" applyBorder="1" applyAlignment="1">
      <alignment horizontal="right" vertical="top"/>
    </xf>
    <xf numFmtId="0" fontId="13" fillId="0" borderId="0" xfId="0" applyFont="1"/>
    <xf numFmtId="0" fontId="13" fillId="0" borderId="0" xfId="0" applyFont="1" applyAlignment="1">
      <alignment horizontal="right"/>
    </xf>
    <xf numFmtId="0" fontId="16" fillId="0" borderId="2" xfId="1" applyNumberFormat="1" applyFont="1" applyFill="1" applyBorder="1" applyAlignment="1">
      <alignment horizontal="center" vertical="top"/>
    </xf>
    <xf numFmtId="0" fontId="16" fillId="0" borderId="2" xfId="1" applyNumberFormat="1" applyFont="1" applyFill="1" applyBorder="1" applyAlignment="1">
      <alignment horizontal="right" vertical="top"/>
    </xf>
    <xf numFmtId="0" fontId="13" fillId="0" borderId="0" xfId="0" applyFont="1" applyFill="1"/>
    <xf numFmtId="4" fontId="14" fillId="0" borderId="2" xfId="35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top" wrapText="1" readingOrder="2"/>
    </xf>
    <xf numFmtId="0" fontId="13" fillId="22" borderId="2" xfId="0" applyFont="1" applyFill="1" applyBorder="1"/>
    <xf numFmtId="49" fontId="13" fillId="0" borderId="2" xfId="0" applyNumberFormat="1" applyFont="1" applyFill="1" applyBorder="1" applyAlignment="1">
      <alignment horizontal="right"/>
    </xf>
    <xf numFmtId="0" fontId="13" fillId="0" borderId="2" xfId="0" applyFont="1" applyFill="1" applyBorder="1" applyAlignment="1">
      <alignment horizontal="right" wrapText="1" readingOrder="2"/>
    </xf>
    <xf numFmtId="43" fontId="13" fillId="0" borderId="2" xfId="42" applyFont="1" applyFill="1" applyBorder="1" applyAlignment="1">
      <alignment horizontal="right"/>
    </xf>
    <xf numFmtId="4" fontId="13" fillId="0" borderId="2" xfId="42" applyNumberFormat="1" applyFont="1" applyFill="1" applyBorder="1" applyAlignment="1">
      <alignment horizontal="right"/>
    </xf>
    <xf numFmtId="164" fontId="17" fillId="0" borderId="2" xfId="0" applyNumberFormat="1" applyFont="1" applyFill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4" fontId="16" fillId="0" borderId="2" xfId="1" applyNumberFormat="1" applyFont="1" applyBorder="1" applyAlignment="1">
      <alignment horizontal="right" vertical="top"/>
    </xf>
    <xf numFmtId="4" fontId="13" fillId="0" borderId="0" xfId="0" applyNumberFormat="1" applyFont="1" applyAlignment="1">
      <alignment horizontal="right"/>
    </xf>
    <xf numFmtId="0" fontId="16" fillId="23" borderId="2" xfId="1" applyNumberFormat="1" applyFont="1" applyFill="1" applyBorder="1" applyAlignment="1">
      <alignment horizontal="center" vertical="top"/>
    </xf>
    <xf numFmtId="0" fontId="16" fillId="23" borderId="2" xfId="1" applyNumberFormat="1" applyFont="1" applyFill="1" applyBorder="1" applyAlignment="1">
      <alignment horizontal="right" vertical="top"/>
    </xf>
    <xf numFmtId="0" fontId="4" fillId="23" borderId="2" xfId="6" quotePrefix="1" applyNumberFormat="1" applyFont="1" applyFill="1" applyBorder="1" applyAlignment="1">
      <alignment horizontal="right" vertical="center" wrapText="1"/>
    </xf>
    <xf numFmtId="4" fontId="16" fillId="23" borderId="2" xfId="1" applyNumberFormat="1" applyFont="1" applyFill="1" applyBorder="1" applyAlignment="1">
      <alignment horizontal="right" vertical="top"/>
    </xf>
    <xf numFmtId="0" fontId="13" fillId="23" borderId="2" xfId="0" applyFont="1" applyFill="1" applyBorder="1"/>
    <xf numFmtId="0" fontId="13" fillId="23" borderId="0" xfId="0" applyFont="1" applyFill="1"/>
    <xf numFmtId="0" fontId="4" fillId="23" borderId="2" xfId="37" quotePrefix="1" applyNumberFormat="1" applyFont="1" applyFill="1" applyBorder="1" applyAlignment="1" applyProtection="1">
      <alignment horizontal="right" vertical="center" wrapText="1"/>
      <protection locked="0"/>
    </xf>
    <xf numFmtId="0" fontId="13" fillId="23" borderId="2" xfId="0" applyFont="1" applyFill="1" applyBorder="1" applyAlignment="1">
      <alignment horizontal="right" wrapText="1"/>
    </xf>
    <xf numFmtId="0" fontId="11" fillId="23" borderId="0" xfId="0" applyFont="1" applyFill="1" applyAlignment="1">
      <alignment horizontal="right" wrapText="1"/>
    </xf>
    <xf numFmtId="0" fontId="15" fillId="23" borderId="2" xfId="6" quotePrefix="1" applyNumberFormat="1" applyFont="1" applyFill="1" applyBorder="1" applyAlignment="1">
      <alignment vertical="center" wrapText="1"/>
    </xf>
    <xf numFmtId="0" fontId="15" fillId="23" borderId="2" xfId="6" quotePrefix="1" applyNumberFormat="1" applyFont="1" applyFill="1" applyBorder="1" applyAlignment="1" applyProtection="1">
      <alignment vertical="center" wrapText="1"/>
      <protection locked="0"/>
    </xf>
    <xf numFmtId="0" fontId="14" fillId="23" borderId="2" xfId="37" quotePrefix="1" applyNumberFormat="1" applyFont="1" applyFill="1" applyBorder="1" applyAlignment="1" applyProtection="1">
      <alignment vertical="center" wrapText="1"/>
      <protection locked="0"/>
    </xf>
    <xf numFmtId="0" fontId="13" fillId="23" borderId="2" xfId="0" applyFont="1" applyFill="1" applyBorder="1" applyAlignment="1">
      <alignment wrapText="1"/>
    </xf>
    <xf numFmtId="0" fontId="15" fillId="23" borderId="2" xfId="6" quotePrefix="1" applyNumberFormat="1" applyFont="1" applyFill="1" applyBorder="1" applyAlignment="1">
      <alignment horizontal="center" vertical="center" wrapText="1"/>
    </xf>
    <xf numFmtId="0" fontId="15" fillId="23" borderId="2" xfId="6" quotePrefix="1" applyNumberFormat="1" applyFont="1" applyFill="1" applyBorder="1" applyAlignment="1">
      <alignment horizontal="right" vertical="center" wrapText="1"/>
    </xf>
    <xf numFmtId="0" fontId="14" fillId="23" borderId="2" xfId="37" quotePrefix="1" applyNumberFormat="1" applyFont="1" applyFill="1" applyBorder="1" applyAlignment="1" applyProtection="1">
      <alignment horizontal="right" vertical="center"/>
      <protection locked="0"/>
    </xf>
    <xf numFmtId="0" fontId="14" fillId="23" borderId="2" xfId="37" quotePrefix="1" applyNumberFormat="1" applyFont="1" applyFill="1" applyBorder="1" applyAlignment="1" applyProtection="1">
      <alignment horizontal="right" vertical="center" wrapText="1"/>
      <protection locked="0"/>
    </xf>
    <xf numFmtId="0" fontId="4" fillId="23" borderId="2" xfId="6" quotePrefix="1" applyNumberFormat="1" applyFont="1" applyFill="1" applyBorder="1" applyAlignment="1">
      <alignment horizontal="center" vertical="center" wrapText="1"/>
    </xf>
  </cellXfs>
  <cellStyles count="43">
    <cellStyle name="Comma" xfId="42" builtinId="3"/>
    <cellStyle name="Normal" xfId="0" builtinId="0"/>
    <cellStyle name="Normal 2" xfId="1" xr:uid="{6A29BB7F-355B-4AD3-BFD0-BED458E1639F}"/>
    <cellStyle name="Normal 3" xfId="41" xr:uid="{C86834EF-0529-42EF-89A2-AE53F3BEEC0E}"/>
    <cellStyle name="SAPBEXaggData" xfId="2" xr:uid="{B810C9D7-0AF0-474B-BC2A-504496717ACF}"/>
    <cellStyle name="SAPBEXaggDataEmph" xfId="3" xr:uid="{0AC48709-A221-4BEC-95BC-8C69AFBD3999}"/>
    <cellStyle name="SAPBEXaggItem" xfId="4" xr:uid="{B136C13A-5E26-4166-A870-50E26421FAE5}"/>
    <cellStyle name="SAPBEXaggItemX" xfId="5" xr:uid="{CD0EF352-1368-41ED-B044-ED6C26D20877}"/>
    <cellStyle name="SAPBEXchaText" xfId="6" xr:uid="{7E6F4AD9-0E65-4FF4-AD34-B99AC9B3F7F2}"/>
    <cellStyle name="SAPBEXexcBad7" xfId="7" xr:uid="{EAD09822-5464-42E8-B76C-CB7B3420724D}"/>
    <cellStyle name="SAPBEXexcBad8" xfId="8" xr:uid="{9035D1CE-70BB-4432-8883-2B79DFD15E38}"/>
    <cellStyle name="SAPBEXexcBad9" xfId="9" xr:uid="{2E162223-B61E-4762-9F56-7BF2FDD27BE0}"/>
    <cellStyle name="SAPBEXexcCritical4" xfId="10" xr:uid="{27937B89-87BB-4CC8-B202-3453697E2DF3}"/>
    <cellStyle name="SAPBEXexcCritical5" xfId="11" xr:uid="{1B698DF5-8A99-4349-BDE3-15A4E3C6DCED}"/>
    <cellStyle name="SAPBEXexcCritical6" xfId="12" xr:uid="{470D9B0F-45A0-43F3-963B-ADD2A3C2C2C7}"/>
    <cellStyle name="SAPBEXexcGood1" xfId="13" xr:uid="{7FB7FCE2-8F5B-4E50-9304-312E4F0169B4}"/>
    <cellStyle name="SAPBEXexcGood2" xfId="14" xr:uid="{77EAF5BC-CBBE-470B-99D0-3AE1568A3780}"/>
    <cellStyle name="SAPBEXexcGood3" xfId="15" xr:uid="{4EDF0AE5-2C5A-4EE9-8EB9-4D69A86E602C}"/>
    <cellStyle name="SAPBEXfilterDrill" xfId="16" xr:uid="{FE441EBD-EB45-4AFD-B619-2A5351D231CF}"/>
    <cellStyle name="SAPBEXfilterItem" xfId="17" xr:uid="{5CA12105-F4F5-4E5E-A06D-D0D3190DC212}"/>
    <cellStyle name="SAPBEXfilterText" xfId="18" xr:uid="{7B7C3521-9ED2-4103-BA58-C4E8F9157617}"/>
    <cellStyle name="SAPBEXformats" xfId="19" xr:uid="{C5EA9975-B78A-46F2-BD69-3E72487FB095}"/>
    <cellStyle name="SAPBEXheaderItem" xfId="20" xr:uid="{39927D78-965A-4855-AF41-7EF617D635A2}"/>
    <cellStyle name="SAPBEXheaderText" xfId="21" xr:uid="{86A57DB8-7F5A-418A-A805-6C48B4D37AB7}"/>
    <cellStyle name="SAPBEXHLevel0" xfId="22" xr:uid="{1D3CC0EB-C5D5-4582-B692-ECD36447E9B5}"/>
    <cellStyle name="SAPBEXHLevel0X" xfId="23" xr:uid="{382E0ED4-5E66-4F42-B123-4E4CF77763F1}"/>
    <cellStyle name="SAPBEXHLevel1" xfId="24" xr:uid="{D89AB9CD-DEA6-4AA5-A58E-EEA84ED3B51B}"/>
    <cellStyle name="SAPBEXHLevel1X" xfId="25" xr:uid="{999807AF-9BF2-4EE8-B248-44986DE50A3C}"/>
    <cellStyle name="SAPBEXHLevel2" xfId="26" xr:uid="{59F3E5F5-DF77-4B9C-A837-CC6B2CE2E64B}"/>
    <cellStyle name="SAPBEXHLevel2X" xfId="27" xr:uid="{A317564B-EA29-4BE5-A23E-D4E102F0D92D}"/>
    <cellStyle name="SAPBEXHLevel3" xfId="28" xr:uid="{0D257EC2-8EA9-4B95-ACDA-5665CBB25074}"/>
    <cellStyle name="SAPBEXHLevel3X" xfId="29" xr:uid="{26F5E46F-8340-4F30-96EE-14DEC6EDBDC9}"/>
    <cellStyle name="SAPBEXinputData" xfId="30" xr:uid="{A24DCBBC-F0B3-4A52-AF17-DB1E7ACB5F6C}"/>
    <cellStyle name="SAPBEXresData" xfId="31" xr:uid="{6E1F2689-77BB-4581-89E9-4006F2EFE7F6}"/>
    <cellStyle name="SAPBEXresDataEmph" xfId="32" xr:uid="{1AC0D89C-E04F-4A92-AD90-F09435CF7890}"/>
    <cellStyle name="SAPBEXresItem" xfId="33" xr:uid="{F29BBDBC-363F-48F2-8004-88A2E4C861AB}"/>
    <cellStyle name="SAPBEXresItemX" xfId="34" xr:uid="{BE0A709F-481B-4BDB-B589-B799D94FE14F}"/>
    <cellStyle name="SAPBEXstdData" xfId="35" xr:uid="{AC4B6E0B-A0E0-456D-8EDB-758AD5BE31FB}"/>
    <cellStyle name="SAPBEXstdDataEmph" xfId="36" xr:uid="{A4F34A87-54A2-49F4-8C37-0F07C6C167A9}"/>
    <cellStyle name="SAPBEXstdItem" xfId="37" xr:uid="{5CD53768-71A2-4DF6-88FE-DFE8D4A30F8C}"/>
    <cellStyle name="SAPBEXstdItemX" xfId="38" xr:uid="{45EE7757-D088-4EF1-B203-91A6BDB3A086}"/>
    <cellStyle name="SAPBEXtitle" xfId="39" xr:uid="{3AA967B1-1D88-491A-8EA3-EFF87DA00E96}"/>
    <cellStyle name="SAPBEXundefined" xfId="40" xr:uid="{50B73D46-F338-41E4-868D-8C664E2EB922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ירוק כחול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F732-95EC-468A-B89E-4D7691ED25E7}">
  <dimension ref="A1:G41"/>
  <sheetViews>
    <sheetView rightToLeft="1" view="pageBreakPreview" zoomScaleNormal="100" zoomScaleSheetLayoutView="100" workbookViewId="0"/>
  </sheetViews>
  <sheetFormatPr defaultColWidth="8.69921875" defaultRowHeight="13.2" x14ac:dyDescent="0.25"/>
  <cols>
    <col min="1" max="1" width="8.8984375" style="26" bestFit="1" customWidth="1"/>
    <col min="2" max="2" width="27.59765625" style="27" customWidth="1"/>
    <col min="3" max="3" width="18.69921875" style="26" bestFit="1" customWidth="1"/>
    <col min="4" max="4" width="9.8984375" style="26" bestFit="1" customWidth="1"/>
    <col min="5" max="5" width="14.69921875" style="27" hidden="1" customWidth="1"/>
    <col min="6" max="6" width="14.69921875" style="41" customWidth="1"/>
    <col min="7" max="7" width="22.69921875" style="26" customWidth="1"/>
    <col min="8" max="16384" width="8.69921875" style="26"/>
  </cols>
  <sheetData>
    <row r="1" spans="1:7" s="47" customFormat="1" x14ac:dyDescent="0.25">
      <c r="A1" s="42" t="s">
        <v>401</v>
      </c>
      <c r="B1" s="43" t="s">
        <v>399</v>
      </c>
      <c r="C1" s="43" t="s">
        <v>398</v>
      </c>
      <c r="D1" s="59" t="s">
        <v>400</v>
      </c>
      <c r="E1" s="43" t="s">
        <v>291</v>
      </c>
      <c r="F1" s="45" t="s">
        <v>402</v>
      </c>
      <c r="G1" s="46" t="s">
        <v>288</v>
      </c>
    </row>
    <row r="2" spans="1:7" x14ac:dyDescent="0.25">
      <c r="A2" s="24" t="s">
        <v>294</v>
      </c>
      <c r="B2" s="25" t="s">
        <v>295</v>
      </c>
      <c r="C2" s="25" t="s">
        <v>293</v>
      </c>
      <c r="D2" s="24">
        <v>2020</v>
      </c>
      <c r="E2" s="25" t="s">
        <v>292</v>
      </c>
      <c r="F2" s="40">
        <v>-358</v>
      </c>
      <c r="G2" s="17" t="s">
        <v>247</v>
      </c>
    </row>
    <row r="3" spans="1:7" x14ac:dyDescent="0.25">
      <c r="A3" s="24" t="s">
        <v>298</v>
      </c>
      <c r="B3" s="25" t="s">
        <v>299</v>
      </c>
      <c r="C3" s="25" t="s">
        <v>297</v>
      </c>
      <c r="D3" s="24">
        <v>2020</v>
      </c>
      <c r="E3" s="25" t="s">
        <v>296</v>
      </c>
      <c r="F3" s="40">
        <v>-1200</v>
      </c>
      <c r="G3" s="17" t="s">
        <v>247</v>
      </c>
    </row>
    <row r="4" spans="1:7" x14ac:dyDescent="0.25">
      <c r="A4" s="24" t="s">
        <v>300</v>
      </c>
      <c r="B4" s="25" t="s">
        <v>301</v>
      </c>
      <c r="C4" s="25" t="s">
        <v>297</v>
      </c>
      <c r="D4" s="24">
        <v>2020</v>
      </c>
      <c r="E4" s="25" t="s">
        <v>296</v>
      </c>
      <c r="F4" s="40">
        <v>-540</v>
      </c>
      <c r="G4" s="17" t="s">
        <v>247</v>
      </c>
    </row>
    <row r="5" spans="1:7" x14ac:dyDescent="0.25">
      <c r="A5" s="24" t="s">
        <v>302</v>
      </c>
      <c r="B5" s="25" t="s">
        <v>303</v>
      </c>
      <c r="C5" s="25" t="s">
        <v>297</v>
      </c>
      <c r="D5" s="24">
        <v>2020</v>
      </c>
      <c r="E5" s="25" t="s">
        <v>296</v>
      </c>
      <c r="F5" s="40">
        <v>-324</v>
      </c>
      <c r="G5" s="17" t="s">
        <v>247</v>
      </c>
    </row>
    <row r="6" spans="1:7" x14ac:dyDescent="0.25">
      <c r="A6" s="24" t="s">
        <v>176</v>
      </c>
      <c r="B6" s="25" t="s">
        <v>177</v>
      </c>
      <c r="C6" s="25" t="s">
        <v>297</v>
      </c>
      <c r="D6" s="24">
        <v>2020</v>
      </c>
      <c r="E6" s="25" t="s">
        <v>296</v>
      </c>
      <c r="F6" s="40">
        <v>-540</v>
      </c>
      <c r="G6" s="17" t="s">
        <v>247</v>
      </c>
    </row>
    <row r="7" spans="1:7" x14ac:dyDescent="0.25">
      <c r="A7" s="24" t="s">
        <v>306</v>
      </c>
      <c r="B7" s="25" t="s">
        <v>307</v>
      </c>
      <c r="C7" s="25" t="s">
        <v>305</v>
      </c>
      <c r="D7" s="24">
        <v>2020</v>
      </c>
      <c r="E7" s="25" t="s">
        <v>304</v>
      </c>
      <c r="F7" s="40">
        <v>-690</v>
      </c>
      <c r="G7" s="17" t="s">
        <v>247</v>
      </c>
    </row>
    <row r="8" spans="1:7" x14ac:dyDescent="0.25">
      <c r="A8" s="24" t="s">
        <v>310</v>
      </c>
      <c r="B8" s="25" t="s">
        <v>311</v>
      </c>
      <c r="C8" s="25" t="s">
        <v>309</v>
      </c>
      <c r="D8" s="24">
        <v>2020</v>
      </c>
      <c r="E8" s="25" t="s">
        <v>308</v>
      </c>
      <c r="F8" s="40">
        <v>-900</v>
      </c>
      <c r="G8" s="17" t="s">
        <v>247</v>
      </c>
    </row>
    <row r="9" spans="1:7" x14ac:dyDescent="0.25">
      <c r="A9" s="24" t="s">
        <v>125</v>
      </c>
      <c r="B9" s="25" t="s">
        <v>126</v>
      </c>
      <c r="C9" s="25" t="s">
        <v>313</v>
      </c>
      <c r="D9" s="24">
        <v>2020</v>
      </c>
      <c r="E9" s="25" t="s">
        <v>312</v>
      </c>
      <c r="F9" s="40">
        <v>-1620</v>
      </c>
      <c r="G9" s="17" t="s">
        <v>247</v>
      </c>
    </row>
    <row r="10" spans="1:7" x14ac:dyDescent="0.25">
      <c r="A10" s="24" t="s">
        <v>314</v>
      </c>
      <c r="B10" s="25" t="s">
        <v>315</v>
      </c>
      <c r="C10" s="25" t="s">
        <v>309</v>
      </c>
      <c r="D10" s="24">
        <v>2020</v>
      </c>
      <c r="E10" s="25" t="s">
        <v>308</v>
      </c>
      <c r="F10" s="40">
        <v>-540</v>
      </c>
      <c r="G10" s="17" t="s">
        <v>247</v>
      </c>
    </row>
    <row r="11" spans="1:7" x14ac:dyDescent="0.25">
      <c r="A11" s="24" t="s">
        <v>316</v>
      </c>
      <c r="B11" s="25" t="s">
        <v>317</v>
      </c>
      <c r="C11" s="25" t="s">
        <v>313</v>
      </c>
      <c r="D11" s="24">
        <v>2020</v>
      </c>
      <c r="E11" s="25" t="s">
        <v>312</v>
      </c>
      <c r="F11" s="40">
        <v>-1350</v>
      </c>
      <c r="G11" s="17" t="s">
        <v>247</v>
      </c>
    </row>
    <row r="12" spans="1:7" x14ac:dyDescent="0.25">
      <c r="A12" s="24" t="s">
        <v>320</v>
      </c>
      <c r="B12" s="25" t="s">
        <v>321</v>
      </c>
      <c r="C12" s="25" t="s">
        <v>319</v>
      </c>
      <c r="D12" s="24">
        <v>2020</v>
      </c>
      <c r="E12" s="25" t="s">
        <v>318</v>
      </c>
      <c r="F12" s="40">
        <v>-24747</v>
      </c>
      <c r="G12" s="17" t="s">
        <v>247</v>
      </c>
    </row>
    <row r="13" spans="1:7" x14ac:dyDescent="0.25">
      <c r="A13" s="24" t="s">
        <v>324</v>
      </c>
      <c r="B13" s="25" t="s">
        <v>325</v>
      </c>
      <c r="C13" s="25" t="s">
        <v>323</v>
      </c>
      <c r="D13" s="24">
        <v>2020</v>
      </c>
      <c r="E13" s="25" t="s">
        <v>322</v>
      </c>
      <c r="F13" s="40">
        <v>-41055</v>
      </c>
      <c r="G13" s="17" t="s">
        <v>247</v>
      </c>
    </row>
    <row r="14" spans="1:7" x14ac:dyDescent="0.25">
      <c r="A14" s="24" t="s">
        <v>328</v>
      </c>
      <c r="B14" s="25" t="s">
        <v>329</v>
      </c>
      <c r="C14" s="25" t="s">
        <v>327</v>
      </c>
      <c r="D14" s="24">
        <v>2020</v>
      </c>
      <c r="E14" s="25" t="s">
        <v>326</v>
      </c>
      <c r="F14" s="40">
        <v>-14055</v>
      </c>
      <c r="G14" s="17" t="s">
        <v>247</v>
      </c>
    </row>
    <row r="15" spans="1:7" x14ac:dyDescent="0.25">
      <c r="A15" s="24" t="s">
        <v>330</v>
      </c>
      <c r="B15" s="25" t="s">
        <v>331</v>
      </c>
      <c r="C15" s="25" t="s">
        <v>327</v>
      </c>
      <c r="D15" s="24">
        <v>2020</v>
      </c>
      <c r="E15" s="25" t="s">
        <v>326</v>
      </c>
      <c r="F15" s="40">
        <v>-62154</v>
      </c>
      <c r="G15" s="17" t="s">
        <v>247</v>
      </c>
    </row>
    <row r="16" spans="1:7" x14ac:dyDescent="0.25">
      <c r="A16" s="24" t="s">
        <v>332</v>
      </c>
      <c r="B16" s="25" t="s">
        <v>333</v>
      </c>
      <c r="C16" s="25" t="s">
        <v>327</v>
      </c>
      <c r="D16" s="24">
        <v>2020</v>
      </c>
      <c r="E16" s="25" t="s">
        <v>326</v>
      </c>
      <c r="F16" s="40">
        <v>-4710</v>
      </c>
      <c r="G16" s="17" t="s">
        <v>247</v>
      </c>
    </row>
    <row r="17" spans="1:7" x14ac:dyDescent="0.25">
      <c r="A17" s="24" t="s">
        <v>336</v>
      </c>
      <c r="B17" s="25" t="s">
        <v>337</v>
      </c>
      <c r="C17" s="25" t="s">
        <v>335</v>
      </c>
      <c r="D17" s="24">
        <v>2020</v>
      </c>
      <c r="E17" s="25" t="s">
        <v>334</v>
      </c>
      <c r="F17" s="40">
        <v>-47625</v>
      </c>
      <c r="G17" s="17" t="s">
        <v>247</v>
      </c>
    </row>
    <row r="18" spans="1:7" x14ac:dyDescent="0.25">
      <c r="A18" s="24" t="s">
        <v>338</v>
      </c>
      <c r="B18" s="25" t="s">
        <v>339</v>
      </c>
      <c r="C18" s="25" t="s">
        <v>335</v>
      </c>
      <c r="D18" s="24">
        <v>2020</v>
      </c>
      <c r="E18" s="25" t="s">
        <v>334</v>
      </c>
      <c r="F18" s="40">
        <v>-76950</v>
      </c>
      <c r="G18" s="17" t="s">
        <v>247</v>
      </c>
    </row>
    <row r="19" spans="1:7" x14ac:dyDescent="0.25">
      <c r="A19" s="24" t="s">
        <v>340</v>
      </c>
      <c r="B19" s="25" t="s">
        <v>341</v>
      </c>
      <c r="C19" s="25" t="s">
        <v>335</v>
      </c>
      <c r="D19" s="24">
        <v>2020</v>
      </c>
      <c r="E19" s="25" t="s">
        <v>334</v>
      </c>
      <c r="F19" s="40">
        <v>-44688.56</v>
      </c>
      <c r="G19" s="17" t="s">
        <v>247</v>
      </c>
    </row>
    <row r="20" spans="1:7" x14ac:dyDescent="0.25">
      <c r="A20" s="24" t="s">
        <v>344</v>
      </c>
      <c r="B20" s="25" t="s">
        <v>345</v>
      </c>
      <c r="C20" s="25" t="s">
        <v>343</v>
      </c>
      <c r="D20" s="24">
        <v>2020</v>
      </c>
      <c r="E20" s="25" t="s">
        <v>342</v>
      </c>
      <c r="F20" s="40">
        <v>-23220</v>
      </c>
      <c r="G20" s="17" t="s">
        <v>247</v>
      </c>
    </row>
    <row r="21" spans="1:7" x14ac:dyDescent="0.25">
      <c r="A21" s="24" t="s">
        <v>328</v>
      </c>
      <c r="B21" s="25" t="s">
        <v>329</v>
      </c>
      <c r="C21" s="25" t="s">
        <v>343</v>
      </c>
      <c r="D21" s="24">
        <v>2020</v>
      </c>
      <c r="E21" s="25" t="s">
        <v>342</v>
      </c>
      <c r="F21" s="40">
        <v>-21843.119999999999</v>
      </c>
      <c r="G21" s="17" t="s">
        <v>247</v>
      </c>
    </row>
    <row r="22" spans="1:7" x14ac:dyDescent="0.25">
      <c r="A22" s="24" t="s">
        <v>67</v>
      </c>
      <c r="B22" s="25" t="s">
        <v>68</v>
      </c>
      <c r="C22" s="25" t="s">
        <v>347</v>
      </c>
      <c r="D22" s="24">
        <v>2020</v>
      </c>
      <c r="E22" s="25" t="s">
        <v>346</v>
      </c>
      <c r="F22" s="40">
        <v>-176766</v>
      </c>
      <c r="G22" s="17" t="s">
        <v>247</v>
      </c>
    </row>
    <row r="23" spans="1:7" x14ac:dyDescent="0.25">
      <c r="A23" s="24">
        <v>40457573</v>
      </c>
      <c r="B23" s="25" t="s">
        <v>348</v>
      </c>
      <c r="C23" s="25" t="s">
        <v>335</v>
      </c>
      <c r="D23" s="24">
        <v>2020</v>
      </c>
      <c r="E23" s="25" t="s">
        <v>334</v>
      </c>
      <c r="F23" s="40">
        <v>-47625</v>
      </c>
      <c r="G23" s="17" t="s">
        <v>247</v>
      </c>
    </row>
    <row r="24" spans="1:7" x14ac:dyDescent="0.25">
      <c r="A24" s="24">
        <v>40395088</v>
      </c>
      <c r="B24" s="25" t="s">
        <v>349</v>
      </c>
      <c r="C24" s="25" t="s">
        <v>335</v>
      </c>
      <c r="D24" s="24">
        <v>2020</v>
      </c>
      <c r="E24" s="25" t="s">
        <v>334</v>
      </c>
      <c r="F24" s="40">
        <v>-76950</v>
      </c>
      <c r="G24" s="17" t="s">
        <v>247</v>
      </c>
    </row>
    <row r="25" spans="1:7" x14ac:dyDescent="0.25">
      <c r="A25" s="24" t="s">
        <v>340</v>
      </c>
      <c r="B25" s="25" t="s">
        <v>341</v>
      </c>
      <c r="C25" s="25" t="s">
        <v>335</v>
      </c>
      <c r="D25" s="24">
        <v>2020</v>
      </c>
      <c r="E25" s="25" t="s">
        <v>334</v>
      </c>
      <c r="F25" s="40">
        <v>-5714.06</v>
      </c>
      <c r="G25" s="17" t="s">
        <v>247</v>
      </c>
    </row>
    <row r="26" spans="1:7" x14ac:dyDescent="0.25">
      <c r="A26" s="24" t="s">
        <v>352</v>
      </c>
      <c r="B26" s="25" t="s">
        <v>353</v>
      </c>
      <c r="C26" s="25" t="s">
        <v>351</v>
      </c>
      <c r="D26" s="24">
        <v>2020</v>
      </c>
      <c r="E26" s="25" t="s">
        <v>350</v>
      </c>
      <c r="F26" s="40">
        <v>-187152</v>
      </c>
      <c r="G26" s="17" t="s">
        <v>247</v>
      </c>
    </row>
    <row r="27" spans="1:7" x14ac:dyDescent="0.25">
      <c r="A27" s="24" t="s">
        <v>356</v>
      </c>
      <c r="B27" s="25" t="s">
        <v>357</v>
      </c>
      <c r="C27" s="25" t="s">
        <v>355</v>
      </c>
      <c r="D27" s="24">
        <v>2020</v>
      </c>
      <c r="E27" s="25" t="s">
        <v>354</v>
      </c>
      <c r="F27" s="40">
        <v>-162759.4</v>
      </c>
      <c r="G27" s="16" t="s">
        <v>246</v>
      </c>
    </row>
    <row r="28" spans="1:7" x14ac:dyDescent="0.25">
      <c r="A28" s="24" t="s">
        <v>359</v>
      </c>
      <c r="B28" s="25" t="s">
        <v>360</v>
      </c>
      <c r="C28" s="25" t="s">
        <v>355</v>
      </c>
      <c r="D28" s="24">
        <v>2020</v>
      </c>
      <c r="E28" s="25" t="s">
        <v>358</v>
      </c>
      <c r="F28" s="40">
        <v>-49356</v>
      </c>
      <c r="G28" s="16" t="s">
        <v>246</v>
      </c>
    </row>
    <row r="29" spans="1:7" x14ac:dyDescent="0.25">
      <c r="A29" s="24" t="s">
        <v>356</v>
      </c>
      <c r="B29" s="25" t="s">
        <v>357</v>
      </c>
      <c r="C29" s="25" t="s">
        <v>362</v>
      </c>
      <c r="D29" s="24">
        <v>2020</v>
      </c>
      <c r="E29" s="25" t="s">
        <v>361</v>
      </c>
      <c r="F29" s="40">
        <v>-146190</v>
      </c>
      <c r="G29" s="16" t="s">
        <v>246</v>
      </c>
    </row>
    <row r="30" spans="1:7" x14ac:dyDescent="0.25">
      <c r="A30" s="24" t="s">
        <v>365</v>
      </c>
      <c r="B30" s="25" t="s">
        <v>366</v>
      </c>
      <c r="C30" s="25" t="s">
        <v>364</v>
      </c>
      <c r="D30" s="24">
        <v>2020</v>
      </c>
      <c r="E30" s="25" t="s">
        <v>363</v>
      </c>
      <c r="F30" s="40">
        <v>-103003.34</v>
      </c>
      <c r="G30" s="17" t="s">
        <v>247</v>
      </c>
    </row>
    <row r="31" spans="1:7" x14ac:dyDescent="0.25">
      <c r="A31" s="24" t="s">
        <v>369</v>
      </c>
      <c r="B31" s="25" t="s">
        <v>370</v>
      </c>
      <c r="C31" s="25" t="s">
        <v>368</v>
      </c>
      <c r="D31" s="24">
        <v>2020</v>
      </c>
      <c r="E31" s="25" t="s">
        <v>367</v>
      </c>
      <c r="F31" s="40">
        <v>-11160</v>
      </c>
      <c r="G31" s="16" t="s">
        <v>246</v>
      </c>
    </row>
    <row r="32" spans="1:7" x14ac:dyDescent="0.25">
      <c r="A32" s="24" t="s">
        <v>373</v>
      </c>
      <c r="B32" s="25" t="s">
        <v>374</v>
      </c>
      <c r="C32" s="25" t="s">
        <v>372</v>
      </c>
      <c r="D32" s="24">
        <v>2020</v>
      </c>
      <c r="E32" s="25" t="s">
        <v>371</v>
      </c>
      <c r="F32" s="40">
        <v>-20088</v>
      </c>
      <c r="G32" s="16" t="s">
        <v>246</v>
      </c>
    </row>
    <row r="33" spans="1:7" x14ac:dyDescent="0.25">
      <c r="A33" s="24" t="s">
        <v>377</v>
      </c>
      <c r="B33" s="25" t="s">
        <v>378</v>
      </c>
      <c r="C33" s="25" t="s">
        <v>376</v>
      </c>
      <c r="D33" s="24">
        <v>2020</v>
      </c>
      <c r="E33" s="25" t="s">
        <v>375</v>
      </c>
      <c r="F33" s="40">
        <v>-20088</v>
      </c>
      <c r="G33" s="16" t="s">
        <v>246</v>
      </c>
    </row>
    <row r="34" spans="1:7" x14ac:dyDescent="0.25">
      <c r="A34" s="24" t="s">
        <v>43</v>
      </c>
      <c r="B34" s="25" t="s">
        <v>44</v>
      </c>
      <c r="C34" s="25" t="s">
        <v>380</v>
      </c>
      <c r="D34" s="24">
        <v>2020</v>
      </c>
      <c r="E34" s="25" t="s">
        <v>379</v>
      </c>
      <c r="F34" s="40">
        <v>-20088</v>
      </c>
      <c r="G34" s="16" t="s">
        <v>246</v>
      </c>
    </row>
    <row r="35" spans="1:7" x14ac:dyDescent="0.25">
      <c r="A35" s="24" t="s">
        <v>383</v>
      </c>
      <c r="B35" s="25" t="s">
        <v>384</v>
      </c>
      <c r="C35" s="25" t="s">
        <v>382</v>
      </c>
      <c r="D35" s="24">
        <v>2020</v>
      </c>
      <c r="E35" s="25" t="s">
        <v>381</v>
      </c>
      <c r="F35" s="40">
        <v>-19440</v>
      </c>
      <c r="G35" s="16" t="s">
        <v>246</v>
      </c>
    </row>
    <row r="36" spans="1:7" x14ac:dyDescent="0.25">
      <c r="A36" s="24" t="s">
        <v>387</v>
      </c>
      <c r="B36" s="25" t="s">
        <v>388</v>
      </c>
      <c r="C36" s="25" t="s">
        <v>386</v>
      </c>
      <c r="D36" s="24">
        <v>2020</v>
      </c>
      <c r="E36" s="25" t="s">
        <v>385</v>
      </c>
      <c r="F36" s="40">
        <v>-19440</v>
      </c>
      <c r="G36" s="16" t="s">
        <v>246</v>
      </c>
    </row>
    <row r="37" spans="1:7" x14ac:dyDescent="0.25">
      <c r="A37" s="24" t="s">
        <v>389</v>
      </c>
      <c r="B37" s="25" t="s">
        <v>390</v>
      </c>
      <c r="C37" s="25" t="s">
        <v>386</v>
      </c>
      <c r="D37" s="24">
        <v>2020</v>
      </c>
      <c r="E37" s="25" t="s">
        <v>385</v>
      </c>
      <c r="F37" s="40">
        <v>-19440</v>
      </c>
      <c r="G37" s="16" t="s">
        <v>246</v>
      </c>
    </row>
    <row r="38" spans="1:7" x14ac:dyDescent="0.25">
      <c r="A38" s="24" t="s">
        <v>67</v>
      </c>
      <c r="B38" s="25" t="s">
        <v>68</v>
      </c>
      <c r="C38" s="25" t="s">
        <v>392</v>
      </c>
      <c r="D38" s="24">
        <v>2020</v>
      </c>
      <c r="E38" s="25" t="s">
        <v>391</v>
      </c>
      <c r="F38" s="40">
        <v>-21600</v>
      </c>
      <c r="G38" s="16" t="s">
        <v>246</v>
      </c>
    </row>
    <row r="39" spans="1:7" x14ac:dyDescent="0.25">
      <c r="A39" s="24" t="s">
        <v>59</v>
      </c>
      <c r="B39" s="25" t="s">
        <v>60</v>
      </c>
      <c r="C39" s="25" t="s">
        <v>393</v>
      </c>
      <c r="D39" s="24">
        <v>2020</v>
      </c>
      <c r="E39" s="25" t="s">
        <v>391</v>
      </c>
      <c r="F39" s="40">
        <v>-10800</v>
      </c>
      <c r="G39" s="16" t="s">
        <v>246</v>
      </c>
    </row>
    <row r="40" spans="1:7" s="30" customFormat="1" x14ac:dyDescent="0.25">
      <c r="A40" s="28" t="s">
        <v>395</v>
      </c>
      <c r="B40" s="29" t="s">
        <v>396</v>
      </c>
      <c r="C40" s="29" t="s">
        <v>394</v>
      </c>
      <c r="D40" s="28">
        <v>2020</v>
      </c>
      <c r="E40" s="29" t="s">
        <v>385</v>
      </c>
      <c r="F40" s="40">
        <v>-10800</v>
      </c>
      <c r="G40" s="4" t="s">
        <v>397</v>
      </c>
    </row>
    <row r="41" spans="1:7" x14ac:dyDescent="0.25">
      <c r="F41" s="41">
        <f>SUM(F2:F40)</f>
        <v>-1497569.4800000002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DE5A1-F118-4E9C-8E89-8FEA84AF2469}">
  <dimension ref="A1:CI14"/>
  <sheetViews>
    <sheetView rightToLeft="1" view="pageBreakPreview" topLeftCell="C1" zoomScaleNormal="100" zoomScaleSheetLayoutView="100" workbookViewId="0">
      <selection activeCell="C13" sqref="C13"/>
    </sheetView>
  </sheetViews>
  <sheetFormatPr defaultColWidth="8.69921875" defaultRowHeight="13.8" x14ac:dyDescent="0.25"/>
  <cols>
    <col min="1" max="1" width="11.5" style="1" hidden="1" customWidth="1"/>
    <col min="2" max="2" width="19.69921875" style="1" hidden="1" customWidth="1"/>
    <col min="3" max="3" width="8.09765625" style="1" bestFit="1" customWidth="1"/>
    <col min="4" max="4" width="24.19921875" style="1" customWidth="1"/>
    <col min="5" max="5" width="14" style="1" hidden="1" customWidth="1"/>
    <col min="6" max="6" width="0" style="1" hidden="1" customWidth="1"/>
    <col min="7" max="7" width="17.69921875" style="1" customWidth="1"/>
    <col min="8" max="8" width="12.19921875" style="1" customWidth="1"/>
    <col min="9" max="9" width="0" style="1" hidden="1" customWidth="1"/>
    <col min="10" max="10" width="11.59765625" style="1" customWidth="1"/>
    <col min="11" max="11" width="22.69921875" style="2" customWidth="1"/>
    <col min="12" max="16384" width="8.69921875" style="1"/>
  </cols>
  <sheetData>
    <row r="1" spans="1:87" s="50" customFormat="1" x14ac:dyDescent="0.25">
      <c r="A1" s="44" t="s">
        <v>0</v>
      </c>
      <c r="B1" s="44" t="s">
        <v>1</v>
      </c>
      <c r="C1" s="44" t="s">
        <v>401</v>
      </c>
      <c r="D1" s="44" t="s">
        <v>399</v>
      </c>
      <c r="E1" s="44" t="s">
        <v>2</v>
      </c>
      <c r="F1" s="44" t="s">
        <v>3</v>
      </c>
      <c r="G1" s="44" t="s">
        <v>398</v>
      </c>
      <c r="H1" s="44" t="s">
        <v>400</v>
      </c>
      <c r="I1" s="44" t="s">
        <v>5</v>
      </c>
      <c r="J1" s="48" t="s">
        <v>402</v>
      </c>
      <c r="K1" s="49" t="s">
        <v>288</v>
      </c>
    </row>
    <row r="2" spans="1:87" s="12" customFormat="1" x14ac:dyDescent="0.25">
      <c r="A2" s="5" t="s">
        <v>6</v>
      </c>
      <c r="B2" s="5" t="s">
        <v>7</v>
      </c>
      <c r="C2" s="5" t="s">
        <v>125</v>
      </c>
      <c r="D2" s="5" t="s">
        <v>126</v>
      </c>
      <c r="E2" s="5" t="s">
        <v>127</v>
      </c>
      <c r="F2" s="5" t="s">
        <v>8</v>
      </c>
      <c r="G2" s="5" t="s">
        <v>128</v>
      </c>
      <c r="H2" s="5" t="s">
        <v>9</v>
      </c>
      <c r="I2" s="5" t="s">
        <v>10</v>
      </c>
      <c r="J2" s="6">
        <v>-12441.6</v>
      </c>
      <c r="K2" s="7" t="s">
        <v>249</v>
      </c>
    </row>
    <row r="3" spans="1:87" s="12" customFormat="1" x14ac:dyDescent="0.25">
      <c r="A3" s="5" t="s">
        <v>6</v>
      </c>
      <c r="B3" s="5" t="s">
        <v>7</v>
      </c>
      <c r="C3" s="5" t="s">
        <v>16</v>
      </c>
      <c r="D3" s="5" t="s">
        <v>17</v>
      </c>
      <c r="E3" s="5" t="s">
        <v>18</v>
      </c>
      <c r="F3" s="5" t="s">
        <v>8</v>
      </c>
      <c r="G3" s="5" t="s">
        <v>19</v>
      </c>
      <c r="H3" s="5" t="s">
        <v>9</v>
      </c>
      <c r="I3" s="5" t="s">
        <v>10</v>
      </c>
      <c r="J3" s="6">
        <v>-351.36</v>
      </c>
      <c r="K3" s="7" t="s">
        <v>250</v>
      </c>
    </row>
    <row r="4" spans="1:87" s="12" customFormat="1" x14ac:dyDescent="0.25">
      <c r="A4" s="5" t="s">
        <v>6</v>
      </c>
      <c r="B4" s="5" t="s">
        <v>7</v>
      </c>
      <c r="C4" s="5" t="s">
        <v>35</v>
      </c>
      <c r="D4" s="5" t="s">
        <v>36</v>
      </c>
      <c r="E4" s="5" t="s">
        <v>37</v>
      </c>
      <c r="F4" s="5" t="s">
        <v>8</v>
      </c>
      <c r="G4" s="5" t="s">
        <v>19</v>
      </c>
      <c r="H4" s="5" t="s">
        <v>9</v>
      </c>
      <c r="I4" s="5" t="s">
        <v>10</v>
      </c>
      <c r="J4" s="6">
        <v>-768</v>
      </c>
      <c r="K4" s="7" t="s">
        <v>250</v>
      </c>
    </row>
    <row r="5" spans="1:87" s="12" customFormat="1" x14ac:dyDescent="0.25">
      <c r="A5" s="5" t="s">
        <v>6</v>
      </c>
      <c r="B5" s="5" t="s">
        <v>7</v>
      </c>
      <c r="C5" s="5" t="s">
        <v>54</v>
      </c>
      <c r="D5" s="5" t="s">
        <v>55</v>
      </c>
      <c r="E5" s="5" t="s">
        <v>56</v>
      </c>
      <c r="F5" s="5" t="s">
        <v>8</v>
      </c>
      <c r="G5" s="5" t="s">
        <v>19</v>
      </c>
      <c r="H5" s="5" t="s">
        <v>9</v>
      </c>
      <c r="I5" s="5" t="s">
        <v>10</v>
      </c>
      <c r="J5" s="6">
        <v>-6370.28</v>
      </c>
      <c r="K5" s="7" t="s">
        <v>253</v>
      </c>
    </row>
    <row r="6" spans="1:87" s="12" customFormat="1" x14ac:dyDescent="0.25">
      <c r="A6" s="5" t="s">
        <v>6</v>
      </c>
      <c r="B6" s="5" t="s">
        <v>7</v>
      </c>
      <c r="C6" s="5" t="s">
        <v>84</v>
      </c>
      <c r="D6" s="5" t="s">
        <v>85</v>
      </c>
      <c r="E6" s="5" t="s">
        <v>86</v>
      </c>
      <c r="F6" s="5" t="s">
        <v>8</v>
      </c>
      <c r="G6" s="5" t="s">
        <v>87</v>
      </c>
      <c r="H6" s="5" t="s">
        <v>9</v>
      </c>
      <c r="I6" s="5" t="s">
        <v>10</v>
      </c>
      <c r="J6" s="6">
        <v>-12441.6</v>
      </c>
      <c r="K6" s="7" t="s">
        <v>249</v>
      </c>
    </row>
    <row r="7" spans="1:87" s="12" customFormat="1" x14ac:dyDescent="0.25">
      <c r="A7" s="5" t="s">
        <v>6</v>
      </c>
      <c r="B7" s="5" t="s">
        <v>7</v>
      </c>
      <c r="C7" s="5" t="s">
        <v>115</v>
      </c>
      <c r="D7" s="5" t="s">
        <v>116</v>
      </c>
      <c r="E7" s="5" t="s">
        <v>117</v>
      </c>
      <c r="F7" s="5" t="s">
        <v>8</v>
      </c>
      <c r="G7" s="5" t="s">
        <v>118</v>
      </c>
      <c r="H7" s="5" t="s">
        <v>9</v>
      </c>
      <c r="I7" s="5" t="s">
        <v>10</v>
      </c>
      <c r="J7" s="6">
        <v>-78850.02</v>
      </c>
      <c r="K7" s="7" t="s">
        <v>251</v>
      </c>
    </row>
    <row r="8" spans="1:87" s="12" customFormat="1" x14ac:dyDescent="0.25">
      <c r="A8" s="5" t="s">
        <v>6</v>
      </c>
      <c r="B8" s="5" t="s">
        <v>7</v>
      </c>
      <c r="C8" s="5" t="s">
        <v>159</v>
      </c>
      <c r="D8" s="5" t="s">
        <v>160</v>
      </c>
      <c r="E8" s="5" t="s">
        <v>161</v>
      </c>
      <c r="F8" s="5" t="s">
        <v>8</v>
      </c>
      <c r="G8" s="5" t="s">
        <v>162</v>
      </c>
      <c r="H8" s="5" t="s">
        <v>9</v>
      </c>
      <c r="I8" s="5" t="s">
        <v>10</v>
      </c>
      <c r="J8" s="6">
        <v>-4514</v>
      </c>
      <c r="K8" s="7" t="s">
        <v>251</v>
      </c>
    </row>
    <row r="9" spans="1:87" s="12" customFormat="1" x14ac:dyDescent="0.25">
      <c r="A9" s="5" t="s">
        <v>6</v>
      </c>
      <c r="B9" s="5" t="s">
        <v>7</v>
      </c>
      <c r="C9" s="5" t="s">
        <v>24</v>
      </c>
      <c r="D9" s="5" t="s">
        <v>25</v>
      </c>
      <c r="E9" s="5" t="s">
        <v>26</v>
      </c>
      <c r="F9" s="5" t="s">
        <v>8</v>
      </c>
      <c r="G9" s="5" t="s">
        <v>27</v>
      </c>
      <c r="H9" s="5" t="s">
        <v>9</v>
      </c>
      <c r="I9" s="5" t="s">
        <v>10</v>
      </c>
      <c r="J9" s="6">
        <v>-122431.35</v>
      </c>
      <c r="K9" s="7" t="s">
        <v>249</v>
      </c>
    </row>
    <row r="10" spans="1:87" s="12" customFormat="1" x14ac:dyDescent="0.25">
      <c r="A10" s="5" t="s">
        <v>6</v>
      </c>
      <c r="B10" s="5" t="s">
        <v>7</v>
      </c>
      <c r="C10" s="5" t="s">
        <v>99</v>
      </c>
      <c r="D10" s="5" t="s">
        <v>100</v>
      </c>
      <c r="E10" s="5" t="s">
        <v>101</v>
      </c>
      <c r="F10" s="5" t="s">
        <v>8</v>
      </c>
      <c r="G10" s="5" t="s">
        <v>102</v>
      </c>
      <c r="H10" s="5" t="s">
        <v>9</v>
      </c>
      <c r="I10" s="5" t="s">
        <v>10</v>
      </c>
      <c r="J10" s="6">
        <v>-30507.3</v>
      </c>
      <c r="K10" s="7" t="s">
        <v>250</v>
      </c>
    </row>
    <row r="11" spans="1:87" s="12" customFormat="1" x14ac:dyDescent="0.25">
      <c r="A11" s="5" t="s">
        <v>6</v>
      </c>
      <c r="B11" s="5" t="s">
        <v>7</v>
      </c>
      <c r="C11" s="5" t="s">
        <v>165</v>
      </c>
      <c r="D11" s="5" t="s">
        <v>166</v>
      </c>
      <c r="E11" s="5" t="s">
        <v>167</v>
      </c>
      <c r="F11" s="5" t="s">
        <v>8</v>
      </c>
      <c r="G11" s="5" t="s">
        <v>168</v>
      </c>
      <c r="H11" s="5" t="s">
        <v>9</v>
      </c>
      <c r="I11" s="5" t="s">
        <v>10</v>
      </c>
      <c r="J11" s="6">
        <v>-12247.2</v>
      </c>
      <c r="K11" s="7" t="s">
        <v>252</v>
      </c>
    </row>
    <row r="12" spans="1:87" s="12" customFormat="1" x14ac:dyDescent="0.25">
      <c r="A12" s="5" t="s">
        <v>6</v>
      </c>
      <c r="B12" s="5" t="s">
        <v>7</v>
      </c>
      <c r="C12" s="5" t="s">
        <v>149</v>
      </c>
      <c r="D12" s="5" t="s">
        <v>150</v>
      </c>
      <c r="E12" s="5" t="s">
        <v>151</v>
      </c>
      <c r="F12" s="5" t="s">
        <v>8</v>
      </c>
      <c r="G12" s="5" t="s">
        <v>152</v>
      </c>
      <c r="H12" s="5" t="s">
        <v>9</v>
      </c>
      <c r="I12" s="5" t="s">
        <v>10</v>
      </c>
      <c r="J12" s="6">
        <v>-24494.400000000001</v>
      </c>
      <c r="K12" s="7" t="s">
        <v>252</v>
      </c>
    </row>
    <row r="13" spans="1:87" x14ac:dyDescent="0.25">
      <c r="A13" s="8"/>
      <c r="B13" s="8"/>
      <c r="C13" s="8"/>
      <c r="D13" s="8"/>
      <c r="E13" s="8"/>
      <c r="F13" s="8"/>
      <c r="G13" s="8"/>
      <c r="H13" s="8"/>
      <c r="I13" s="13" t="s">
        <v>181</v>
      </c>
      <c r="J13" s="22">
        <f>SUM(J2:J12)</f>
        <v>-305417.11000000004</v>
      </c>
      <c r="K13" s="3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</row>
    <row r="14" spans="1:87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3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</row>
  </sheetData>
  <autoFilter ref="H1:H13" xr:uid="{4C9DE5A1-F118-4E9C-8E89-8FEA84AF2469}"/>
  <sortState ref="A2:J12">
    <sortCondition ref="E2:E12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505B-A725-40D0-8D24-925F9C8ED79A}">
  <dimension ref="A1:M36"/>
  <sheetViews>
    <sheetView rightToLeft="1" view="pageBreakPreview" topLeftCell="C1" zoomScaleNormal="100" zoomScaleSheetLayoutView="100" workbookViewId="0">
      <selection activeCell="M1" sqref="M1"/>
    </sheetView>
  </sheetViews>
  <sheetFormatPr defaultColWidth="8.69921875" defaultRowHeight="12" customHeight="1" x14ac:dyDescent="0.25"/>
  <cols>
    <col min="1" max="2" width="0" style="16" hidden="1" customWidth="1"/>
    <col min="3" max="3" width="8.69921875" style="16"/>
    <col min="4" max="4" width="24.69921875" style="16" customWidth="1"/>
    <col min="5" max="5" width="13.69921875" style="16" hidden="1" customWidth="1"/>
    <col min="6" max="6" width="0" style="16" hidden="1" customWidth="1"/>
    <col min="7" max="7" width="17.19921875" style="16" customWidth="1"/>
    <col min="8" max="9" width="0" style="16" hidden="1" customWidth="1"/>
    <col min="10" max="10" width="17" style="16" hidden="1" customWidth="1"/>
    <col min="11" max="11" width="6.59765625" style="16" customWidth="1"/>
    <col min="12" max="12" width="12.19921875" style="16" customWidth="1"/>
    <col min="13" max="13" width="32.5" style="16" customWidth="1"/>
    <col min="14" max="16384" width="8.69921875" style="16"/>
  </cols>
  <sheetData>
    <row r="1" spans="1:13" s="54" customFormat="1" ht="12" customHeight="1" x14ac:dyDescent="0.25">
      <c r="A1" s="51" t="s">
        <v>0</v>
      </c>
      <c r="B1" s="51" t="s">
        <v>1</v>
      </c>
      <c r="C1" s="51" t="s">
        <v>401</v>
      </c>
      <c r="D1" s="51" t="s">
        <v>399</v>
      </c>
      <c r="E1" s="51" t="s">
        <v>2</v>
      </c>
      <c r="F1" s="51" t="s">
        <v>3</v>
      </c>
      <c r="G1" s="51" t="s">
        <v>398</v>
      </c>
      <c r="H1" s="51" t="s">
        <v>4</v>
      </c>
      <c r="I1" s="51" t="s">
        <v>5</v>
      </c>
      <c r="J1" s="52" t="s">
        <v>1</v>
      </c>
      <c r="K1" s="52" t="s">
        <v>400</v>
      </c>
      <c r="L1" s="53" t="s">
        <v>402</v>
      </c>
      <c r="M1" s="54" t="s">
        <v>288</v>
      </c>
    </row>
    <row r="2" spans="1:13" ht="12" customHeight="1" x14ac:dyDescent="0.25">
      <c r="A2" s="14" t="s">
        <v>6</v>
      </c>
      <c r="B2" s="14" t="s">
        <v>7</v>
      </c>
      <c r="C2" s="14" t="s">
        <v>137</v>
      </c>
      <c r="D2" s="14" t="s">
        <v>138</v>
      </c>
      <c r="E2" s="14" t="s">
        <v>156</v>
      </c>
      <c r="F2" s="14" t="s">
        <v>8</v>
      </c>
      <c r="G2" s="14" t="s">
        <v>208</v>
      </c>
      <c r="H2" s="14" t="s">
        <v>182</v>
      </c>
      <c r="I2" s="14" t="s">
        <v>10</v>
      </c>
      <c r="J2" s="14" t="s">
        <v>11</v>
      </c>
      <c r="K2" s="14">
        <v>2022</v>
      </c>
      <c r="L2" s="15">
        <v>-12780</v>
      </c>
      <c r="M2" s="17" t="s">
        <v>246</v>
      </c>
    </row>
    <row r="3" spans="1:13" ht="12" customHeight="1" x14ac:dyDescent="0.25">
      <c r="A3" s="14" t="s">
        <v>6</v>
      </c>
      <c r="B3" s="14" t="s">
        <v>7</v>
      </c>
      <c r="C3" s="14" t="s">
        <v>48</v>
      </c>
      <c r="D3" s="14" t="s">
        <v>49</v>
      </c>
      <c r="E3" s="14" t="s">
        <v>104</v>
      </c>
      <c r="F3" s="14" t="s">
        <v>8</v>
      </c>
      <c r="G3" s="14" t="s">
        <v>190</v>
      </c>
      <c r="H3" s="14" t="s">
        <v>182</v>
      </c>
      <c r="I3" s="14" t="s">
        <v>10</v>
      </c>
      <c r="J3" s="14" t="s">
        <v>11</v>
      </c>
      <c r="K3" s="14">
        <v>2022</v>
      </c>
      <c r="L3" s="15">
        <v>-23004</v>
      </c>
      <c r="M3" s="17" t="s">
        <v>246</v>
      </c>
    </row>
    <row r="4" spans="1:13" ht="12" customHeight="1" x14ac:dyDescent="0.25">
      <c r="A4" s="14" t="s">
        <v>6</v>
      </c>
      <c r="B4" s="14" t="s">
        <v>7</v>
      </c>
      <c r="C4" s="14" t="s">
        <v>145</v>
      </c>
      <c r="D4" s="14" t="s">
        <v>146</v>
      </c>
      <c r="E4" s="14" t="s">
        <v>90</v>
      </c>
      <c r="F4" s="14" t="s">
        <v>8</v>
      </c>
      <c r="G4" s="14" t="s">
        <v>210</v>
      </c>
      <c r="H4" s="14" t="s">
        <v>182</v>
      </c>
      <c r="I4" s="14" t="s">
        <v>10</v>
      </c>
      <c r="J4" s="14" t="s">
        <v>11</v>
      </c>
      <c r="K4" s="14">
        <v>2022</v>
      </c>
      <c r="L4" s="15">
        <v>-38208</v>
      </c>
      <c r="M4" s="17" t="s">
        <v>247</v>
      </c>
    </row>
    <row r="5" spans="1:13" ht="12" customHeight="1" x14ac:dyDescent="0.25">
      <c r="A5" s="14" t="s">
        <v>6</v>
      </c>
      <c r="B5" s="14" t="s">
        <v>7</v>
      </c>
      <c r="C5" s="14" t="s">
        <v>57</v>
      </c>
      <c r="D5" s="14" t="s">
        <v>58</v>
      </c>
      <c r="E5" s="14" t="s">
        <v>53</v>
      </c>
      <c r="F5" s="14" t="s">
        <v>8</v>
      </c>
      <c r="G5" s="14" t="s">
        <v>192</v>
      </c>
      <c r="H5" s="14" t="s">
        <v>182</v>
      </c>
      <c r="I5" s="14" t="s">
        <v>10</v>
      </c>
      <c r="J5" s="14" t="s">
        <v>11</v>
      </c>
      <c r="K5" s="14">
        <v>2022</v>
      </c>
      <c r="L5" s="15">
        <v>-23004</v>
      </c>
      <c r="M5" s="17" t="s">
        <v>246</v>
      </c>
    </row>
    <row r="6" spans="1:13" ht="12" customHeight="1" x14ac:dyDescent="0.25">
      <c r="A6" s="14" t="s">
        <v>6</v>
      </c>
      <c r="B6" s="14" t="s">
        <v>7</v>
      </c>
      <c r="C6" s="14" t="s">
        <v>172</v>
      </c>
      <c r="D6" s="14" t="s">
        <v>173</v>
      </c>
      <c r="E6" s="14" t="s">
        <v>103</v>
      </c>
      <c r="F6" s="14" t="s">
        <v>8</v>
      </c>
      <c r="G6" s="14" t="s">
        <v>215</v>
      </c>
      <c r="H6" s="14" t="s">
        <v>182</v>
      </c>
      <c r="I6" s="14" t="s">
        <v>10</v>
      </c>
      <c r="J6" s="14" t="s">
        <v>11</v>
      </c>
      <c r="K6" s="14">
        <v>2022</v>
      </c>
      <c r="L6" s="15">
        <v>-12780</v>
      </c>
      <c r="M6" s="17" t="s">
        <v>246</v>
      </c>
    </row>
    <row r="7" spans="1:13" ht="12" customHeight="1" x14ac:dyDescent="0.25">
      <c r="A7" s="14" t="s">
        <v>6</v>
      </c>
      <c r="B7" s="14" t="s">
        <v>7</v>
      </c>
      <c r="C7" s="14" t="s">
        <v>40</v>
      </c>
      <c r="D7" s="14" t="s">
        <v>41</v>
      </c>
      <c r="E7" s="14" t="s">
        <v>93</v>
      </c>
      <c r="F7" s="14" t="s">
        <v>8</v>
      </c>
      <c r="G7" s="14" t="s">
        <v>187</v>
      </c>
      <c r="H7" s="14" t="s">
        <v>182</v>
      </c>
      <c r="I7" s="14" t="s">
        <v>10</v>
      </c>
      <c r="J7" s="14" t="s">
        <v>11</v>
      </c>
      <c r="K7" s="14">
        <v>2022</v>
      </c>
      <c r="L7" s="15">
        <v>-12780</v>
      </c>
      <c r="M7" s="17" t="s">
        <v>246</v>
      </c>
    </row>
    <row r="8" spans="1:13" ht="12" customHeight="1" x14ac:dyDescent="0.25">
      <c r="A8" s="14" t="s">
        <v>6</v>
      </c>
      <c r="B8" s="14" t="s">
        <v>7</v>
      </c>
      <c r="C8" s="14" t="s">
        <v>157</v>
      </c>
      <c r="D8" s="14" t="s">
        <v>158</v>
      </c>
      <c r="E8" s="14" t="s">
        <v>155</v>
      </c>
      <c r="F8" s="14" t="s">
        <v>8</v>
      </c>
      <c r="G8" s="14" t="s">
        <v>188</v>
      </c>
      <c r="H8" s="14" t="s">
        <v>182</v>
      </c>
      <c r="I8" s="14" t="s">
        <v>10</v>
      </c>
      <c r="J8" s="14" t="s">
        <v>11</v>
      </c>
      <c r="K8" s="14">
        <v>2022</v>
      </c>
      <c r="L8" s="15">
        <v>-26697.599999999999</v>
      </c>
      <c r="M8" s="17" t="s">
        <v>247</v>
      </c>
    </row>
    <row r="9" spans="1:13" ht="12" customHeight="1" x14ac:dyDescent="0.25">
      <c r="A9" s="14" t="s">
        <v>6</v>
      </c>
      <c r="B9" s="14" t="s">
        <v>7</v>
      </c>
      <c r="C9" s="14" t="s">
        <v>139</v>
      </c>
      <c r="D9" s="14" t="s">
        <v>140</v>
      </c>
      <c r="E9" s="14" t="s">
        <v>77</v>
      </c>
      <c r="F9" s="14" t="s">
        <v>8</v>
      </c>
      <c r="G9" s="14" t="s">
        <v>209</v>
      </c>
      <c r="H9" s="14" t="s">
        <v>182</v>
      </c>
      <c r="I9" s="14" t="s">
        <v>10</v>
      </c>
      <c r="J9" s="14" t="s">
        <v>11</v>
      </c>
      <c r="K9" s="14">
        <v>2022</v>
      </c>
      <c r="L9" s="15">
        <v>-94834.8</v>
      </c>
      <c r="M9" s="17" t="s">
        <v>247</v>
      </c>
    </row>
    <row r="10" spans="1:13" ht="12" customHeight="1" x14ac:dyDescent="0.25">
      <c r="A10" s="14" t="s">
        <v>6</v>
      </c>
      <c r="B10" s="14" t="s">
        <v>7</v>
      </c>
      <c r="C10" s="14" t="s">
        <v>51</v>
      </c>
      <c r="D10" s="14" t="s">
        <v>52</v>
      </c>
      <c r="E10" s="14" t="s">
        <v>169</v>
      </c>
      <c r="F10" s="14" t="s">
        <v>8</v>
      </c>
      <c r="G10" s="14" t="s">
        <v>191</v>
      </c>
      <c r="H10" s="14" t="s">
        <v>182</v>
      </c>
      <c r="I10" s="14" t="s">
        <v>10</v>
      </c>
      <c r="J10" s="14" t="s">
        <v>11</v>
      </c>
      <c r="K10" s="14">
        <v>2022</v>
      </c>
      <c r="L10" s="15">
        <v>-28303.5</v>
      </c>
      <c r="M10" s="17" t="s">
        <v>247</v>
      </c>
    </row>
    <row r="11" spans="1:13" s="11" customFormat="1" ht="12" customHeight="1" x14ac:dyDescent="0.25">
      <c r="A11" s="14" t="s">
        <v>6</v>
      </c>
      <c r="B11" s="14" t="s">
        <v>7</v>
      </c>
      <c r="C11" s="14" t="s">
        <v>43</v>
      </c>
      <c r="D11" s="14" t="s">
        <v>44</v>
      </c>
      <c r="E11" s="14" t="s">
        <v>45</v>
      </c>
      <c r="F11" s="14" t="s">
        <v>8</v>
      </c>
      <c r="G11" s="14" t="s">
        <v>188</v>
      </c>
      <c r="H11" s="14" t="s">
        <v>182</v>
      </c>
      <c r="I11" s="14" t="s">
        <v>10</v>
      </c>
      <c r="J11" s="14" t="s">
        <v>11</v>
      </c>
      <c r="K11" s="14">
        <v>2022</v>
      </c>
      <c r="L11" s="15">
        <v>-95487.6</v>
      </c>
      <c r="M11" s="17" t="s">
        <v>247</v>
      </c>
    </row>
    <row r="12" spans="1:13" ht="12" customHeight="1" x14ac:dyDescent="0.25">
      <c r="A12" s="14" t="s">
        <v>6</v>
      </c>
      <c r="B12" s="14" t="s">
        <v>7</v>
      </c>
      <c r="C12" s="14" t="s">
        <v>105</v>
      </c>
      <c r="D12" s="14" t="s">
        <v>106</v>
      </c>
      <c r="E12" s="14" t="s">
        <v>202</v>
      </c>
      <c r="F12" s="14" t="s">
        <v>8</v>
      </c>
      <c r="G12" s="14" t="s">
        <v>191</v>
      </c>
      <c r="H12" s="14" t="s">
        <v>182</v>
      </c>
      <c r="I12" s="14" t="s">
        <v>10</v>
      </c>
      <c r="J12" s="14" t="s">
        <v>11</v>
      </c>
      <c r="K12" s="14">
        <v>2022</v>
      </c>
      <c r="L12" s="15">
        <v>-18044.96</v>
      </c>
      <c r="M12" s="17" t="s">
        <v>247</v>
      </c>
    </row>
    <row r="13" spans="1:13" ht="12" customHeight="1" x14ac:dyDescent="0.25">
      <c r="A13" s="14" t="s">
        <v>6</v>
      </c>
      <c r="B13" s="14" t="s">
        <v>7</v>
      </c>
      <c r="C13" s="14" t="s">
        <v>115</v>
      </c>
      <c r="D13" s="14" t="s">
        <v>116</v>
      </c>
      <c r="E13" s="14" t="s">
        <v>123</v>
      </c>
      <c r="F13" s="14" t="s">
        <v>8</v>
      </c>
      <c r="G13" s="14" t="s">
        <v>203</v>
      </c>
      <c r="H13" s="14" t="s">
        <v>182</v>
      </c>
      <c r="I13" s="14" t="s">
        <v>10</v>
      </c>
      <c r="J13" s="14" t="s">
        <v>11</v>
      </c>
      <c r="K13" s="14">
        <v>2022</v>
      </c>
      <c r="L13" s="15">
        <v>-145941.04999999999</v>
      </c>
      <c r="M13" s="17" t="s">
        <v>247</v>
      </c>
    </row>
    <row r="14" spans="1:13" ht="12" customHeight="1" x14ac:dyDescent="0.25">
      <c r="A14" s="14" t="s">
        <v>6</v>
      </c>
      <c r="B14" s="14" t="s">
        <v>7</v>
      </c>
      <c r="C14" s="14" t="s">
        <v>12</v>
      </c>
      <c r="D14" s="14" t="s">
        <v>13</v>
      </c>
      <c r="E14" s="14" t="s">
        <v>42</v>
      </c>
      <c r="F14" s="14" t="s">
        <v>8</v>
      </c>
      <c r="G14" s="14" t="s">
        <v>183</v>
      </c>
      <c r="H14" s="14" t="s">
        <v>182</v>
      </c>
      <c r="I14" s="14" t="s">
        <v>10</v>
      </c>
      <c r="J14" s="14" t="s">
        <v>11</v>
      </c>
      <c r="K14" s="14">
        <v>2022</v>
      </c>
      <c r="L14" s="15">
        <v>-529100.9</v>
      </c>
      <c r="M14" s="17" t="s">
        <v>247</v>
      </c>
    </row>
    <row r="15" spans="1:13" ht="12" customHeight="1" x14ac:dyDescent="0.25">
      <c r="A15" s="14" t="s">
        <v>6</v>
      </c>
      <c r="B15" s="14" t="s">
        <v>7</v>
      </c>
      <c r="C15" s="14" t="s">
        <v>170</v>
      </c>
      <c r="D15" s="14" t="s">
        <v>171</v>
      </c>
      <c r="E15" s="14" t="s">
        <v>94</v>
      </c>
      <c r="F15" s="14" t="s">
        <v>8</v>
      </c>
      <c r="G15" s="14" t="s">
        <v>214</v>
      </c>
      <c r="H15" s="14" t="s">
        <v>182</v>
      </c>
      <c r="I15" s="14" t="s">
        <v>10</v>
      </c>
      <c r="J15" s="14" t="s">
        <v>11</v>
      </c>
      <c r="K15" s="14">
        <v>2022</v>
      </c>
      <c r="L15" s="15">
        <v>-36012.6</v>
      </c>
      <c r="M15" s="17" t="s">
        <v>247</v>
      </c>
    </row>
    <row r="16" spans="1:13" ht="12" customHeight="1" x14ac:dyDescent="0.25">
      <c r="A16" s="14" t="s">
        <v>6</v>
      </c>
      <c r="B16" s="14" t="s">
        <v>7</v>
      </c>
      <c r="C16" s="14" t="s">
        <v>163</v>
      </c>
      <c r="D16" s="14" t="s">
        <v>164</v>
      </c>
      <c r="E16" s="14" t="s">
        <v>117</v>
      </c>
      <c r="F16" s="14" t="s">
        <v>8</v>
      </c>
      <c r="G16" s="14" t="s">
        <v>213</v>
      </c>
      <c r="H16" s="14" t="s">
        <v>182</v>
      </c>
      <c r="I16" s="14" t="s">
        <v>10</v>
      </c>
      <c r="J16" s="14" t="s">
        <v>11</v>
      </c>
      <c r="K16" s="14">
        <v>2022</v>
      </c>
      <c r="L16" s="15">
        <v>-29662.5</v>
      </c>
      <c r="M16" s="17" t="s">
        <v>247</v>
      </c>
    </row>
    <row r="17" spans="1:13" ht="12" customHeight="1" x14ac:dyDescent="0.25">
      <c r="A17" s="14" t="s">
        <v>6</v>
      </c>
      <c r="B17" s="14" t="s">
        <v>7</v>
      </c>
      <c r="C17" s="14" t="s">
        <v>176</v>
      </c>
      <c r="D17" s="14" t="s">
        <v>177</v>
      </c>
      <c r="E17" s="14" t="s">
        <v>50</v>
      </c>
      <c r="F17" s="14" t="s">
        <v>8</v>
      </c>
      <c r="G17" s="14" t="s">
        <v>193</v>
      </c>
      <c r="H17" s="14" t="s">
        <v>182</v>
      </c>
      <c r="I17" s="14" t="s">
        <v>10</v>
      </c>
      <c r="J17" s="14" t="s">
        <v>11</v>
      </c>
      <c r="K17" s="14">
        <v>2022</v>
      </c>
      <c r="L17" s="15">
        <v>-24456.6</v>
      </c>
      <c r="M17" s="16" t="s">
        <v>247</v>
      </c>
    </row>
    <row r="18" spans="1:13" ht="12" customHeight="1" x14ac:dyDescent="0.25">
      <c r="A18" s="14" t="s">
        <v>6</v>
      </c>
      <c r="B18" s="14" t="s">
        <v>7</v>
      </c>
      <c r="C18" s="14" t="s">
        <v>59</v>
      </c>
      <c r="D18" s="14" t="s">
        <v>60</v>
      </c>
      <c r="E18" s="14" t="s">
        <v>178</v>
      </c>
      <c r="F18" s="14" t="s">
        <v>8</v>
      </c>
      <c r="G18" s="14" t="s">
        <v>193</v>
      </c>
      <c r="H18" s="14" t="s">
        <v>182</v>
      </c>
      <c r="I18" s="14" t="s">
        <v>10</v>
      </c>
      <c r="J18" s="14" t="s">
        <v>11</v>
      </c>
      <c r="K18" s="14">
        <v>2022</v>
      </c>
      <c r="L18" s="15">
        <v>-10779</v>
      </c>
      <c r="M18" s="16" t="s">
        <v>247</v>
      </c>
    </row>
    <row r="19" spans="1:13" ht="12" customHeight="1" x14ac:dyDescent="0.25">
      <c r="A19" s="14" t="s">
        <v>6</v>
      </c>
      <c r="B19" s="14" t="s">
        <v>7</v>
      </c>
      <c r="C19" s="14" t="s">
        <v>109</v>
      </c>
      <c r="D19" s="14" t="s">
        <v>110</v>
      </c>
      <c r="E19" s="14" t="s">
        <v>38</v>
      </c>
      <c r="F19" s="14" t="s">
        <v>8</v>
      </c>
      <c r="G19" s="14" t="s">
        <v>193</v>
      </c>
      <c r="H19" s="14" t="s">
        <v>182</v>
      </c>
      <c r="I19" s="14" t="s">
        <v>10</v>
      </c>
      <c r="J19" s="14" t="s">
        <v>11</v>
      </c>
      <c r="K19" s="14">
        <v>2022</v>
      </c>
      <c r="L19" s="15">
        <v>-9525.6</v>
      </c>
      <c r="M19" s="16" t="s">
        <v>247</v>
      </c>
    </row>
    <row r="20" spans="1:13" ht="12" customHeight="1" x14ac:dyDescent="0.25">
      <c r="A20" s="14" t="s">
        <v>6</v>
      </c>
      <c r="B20" s="14" t="s">
        <v>7</v>
      </c>
      <c r="C20" s="14" t="s">
        <v>131</v>
      </c>
      <c r="D20" s="14" t="s">
        <v>132</v>
      </c>
      <c r="E20" s="14" t="s">
        <v>28</v>
      </c>
      <c r="F20" s="14" t="s">
        <v>8</v>
      </c>
      <c r="G20" s="14" t="s">
        <v>193</v>
      </c>
      <c r="H20" s="14" t="s">
        <v>182</v>
      </c>
      <c r="I20" s="14" t="s">
        <v>10</v>
      </c>
      <c r="J20" s="14" t="s">
        <v>11</v>
      </c>
      <c r="K20" s="14">
        <v>2022</v>
      </c>
      <c r="L20" s="15">
        <v>-39631.35</v>
      </c>
      <c r="M20" s="16" t="s">
        <v>247</v>
      </c>
    </row>
    <row r="21" spans="1:13" ht="12" customHeight="1" x14ac:dyDescent="0.25">
      <c r="A21" s="14" t="s">
        <v>6</v>
      </c>
      <c r="B21" s="14" t="s">
        <v>7</v>
      </c>
      <c r="C21" s="14" t="s">
        <v>97</v>
      </c>
      <c r="D21" s="14" t="s">
        <v>98</v>
      </c>
      <c r="E21" s="14" t="s">
        <v>39</v>
      </c>
      <c r="F21" s="14" t="s">
        <v>8</v>
      </c>
      <c r="G21" s="14" t="s">
        <v>186</v>
      </c>
      <c r="H21" s="14" t="s">
        <v>182</v>
      </c>
      <c r="I21" s="14" t="s">
        <v>10</v>
      </c>
      <c r="J21" s="14" t="s">
        <v>11</v>
      </c>
      <c r="K21" s="14">
        <v>2022</v>
      </c>
      <c r="L21" s="15">
        <v>-34492.5</v>
      </c>
      <c r="M21" s="16" t="s">
        <v>247</v>
      </c>
    </row>
    <row r="22" spans="1:13" ht="12" customHeight="1" x14ac:dyDescent="0.25">
      <c r="A22" s="14" t="s">
        <v>6</v>
      </c>
      <c r="B22" s="14" t="s">
        <v>7</v>
      </c>
      <c r="C22" s="14" t="s">
        <v>111</v>
      </c>
      <c r="D22" s="14" t="s">
        <v>112</v>
      </c>
      <c r="E22" s="14" t="s">
        <v>174</v>
      </c>
      <c r="F22" s="14" t="s">
        <v>8</v>
      </c>
      <c r="G22" s="14" t="s">
        <v>186</v>
      </c>
      <c r="H22" s="14" t="s">
        <v>182</v>
      </c>
      <c r="I22" s="14" t="s">
        <v>10</v>
      </c>
      <c r="J22" s="14" t="s">
        <v>11</v>
      </c>
      <c r="K22" s="14">
        <v>2022</v>
      </c>
      <c r="L22" s="15">
        <v>-428778.3</v>
      </c>
      <c r="M22" s="16" t="s">
        <v>247</v>
      </c>
    </row>
    <row r="23" spans="1:13" ht="12" customHeight="1" x14ac:dyDescent="0.25">
      <c r="A23" s="14" t="s">
        <v>6</v>
      </c>
      <c r="B23" s="14" t="s">
        <v>7</v>
      </c>
      <c r="C23" s="14" t="s">
        <v>33</v>
      </c>
      <c r="D23" s="14" t="s">
        <v>34</v>
      </c>
      <c r="E23" s="14" t="s">
        <v>175</v>
      </c>
      <c r="F23" s="14" t="s">
        <v>8</v>
      </c>
      <c r="G23" s="14" t="s">
        <v>186</v>
      </c>
      <c r="H23" s="14" t="s">
        <v>182</v>
      </c>
      <c r="I23" s="14" t="s">
        <v>10</v>
      </c>
      <c r="J23" s="14" t="s">
        <v>11</v>
      </c>
      <c r="K23" s="14">
        <v>2022</v>
      </c>
      <c r="L23" s="15">
        <v>-305497.62</v>
      </c>
      <c r="M23" s="16" t="s">
        <v>247</v>
      </c>
    </row>
    <row r="24" spans="1:13" ht="12" customHeight="1" x14ac:dyDescent="0.25">
      <c r="A24" s="14" t="s">
        <v>6</v>
      </c>
      <c r="B24" s="14" t="s">
        <v>7</v>
      </c>
      <c r="C24" s="14" t="s">
        <v>88</v>
      </c>
      <c r="D24" s="14" t="s">
        <v>89</v>
      </c>
      <c r="E24" s="14" t="s">
        <v>121</v>
      </c>
      <c r="F24" s="14" t="s">
        <v>8</v>
      </c>
      <c r="G24" s="14" t="s">
        <v>199</v>
      </c>
      <c r="H24" s="14" t="s">
        <v>182</v>
      </c>
      <c r="I24" s="14" t="s">
        <v>10</v>
      </c>
      <c r="J24" s="14" t="s">
        <v>11</v>
      </c>
      <c r="K24" s="14">
        <v>2022</v>
      </c>
      <c r="L24" s="15">
        <v>-23004</v>
      </c>
      <c r="M24" s="16" t="s">
        <v>246</v>
      </c>
    </row>
    <row r="25" spans="1:13" ht="12" customHeight="1" x14ac:dyDescent="0.25">
      <c r="A25" s="14" t="s">
        <v>6</v>
      </c>
      <c r="B25" s="14" t="s">
        <v>7</v>
      </c>
      <c r="C25" s="14" t="s">
        <v>205</v>
      </c>
      <c r="D25" s="14" t="s">
        <v>206</v>
      </c>
      <c r="E25" s="14" t="s">
        <v>122</v>
      </c>
      <c r="F25" s="14" t="s">
        <v>8</v>
      </c>
      <c r="G25" s="14" t="s">
        <v>207</v>
      </c>
      <c r="H25" s="14" t="s">
        <v>182</v>
      </c>
      <c r="I25" s="14" t="s">
        <v>10</v>
      </c>
      <c r="J25" s="14" t="s">
        <v>11</v>
      </c>
      <c r="K25" s="14">
        <v>2022</v>
      </c>
      <c r="L25" s="15">
        <v>-3195</v>
      </c>
      <c r="M25" s="16" t="s">
        <v>248</v>
      </c>
    </row>
    <row r="26" spans="1:13" ht="12" customHeight="1" x14ac:dyDescent="0.25">
      <c r="A26" s="14" t="s">
        <v>6</v>
      </c>
      <c r="B26" s="14" t="s">
        <v>7</v>
      </c>
      <c r="C26" s="14" t="s">
        <v>78</v>
      </c>
      <c r="D26" s="14" t="s">
        <v>79</v>
      </c>
      <c r="E26" s="14" t="s">
        <v>124</v>
      </c>
      <c r="F26" s="14" t="s">
        <v>8</v>
      </c>
      <c r="G26" s="14" t="s">
        <v>196</v>
      </c>
      <c r="H26" s="14" t="s">
        <v>182</v>
      </c>
      <c r="I26" s="14" t="s">
        <v>10</v>
      </c>
      <c r="J26" s="14" t="s">
        <v>11</v>
      </c>
      <c r="K26" s="14">
        <v>2022</v>
      </c>
      <c r="L26" s="15">
        <v>-23004</v>
      </c>
      <c r="M26" s="16" t="s">
        <v>246</v>
      </c>
    </row>
    <row r="27" spans="1:13" ht="12" customHeight="1" x14ac:dyDescent="0.25">
      <c r="A27" s="14" t="s">
        <v>6</v>
      </c>
      <c r="B27" s="14" t="s">
        <v>7</v>
      </c>
      <c r="C27" s="14" t="s">
        <v>145</v>
      </c>
      <c r="D27" s="14" t="s">
        <v>146</v>
      </c>
      <c r="E27" s="14" t="s">
        <v>211</v>
      </c>
      <c r="F27" s="14" t="s">
        <v>8</v>
      </c>
      <c r="G27" s="14" t="s">
        <v>212</v>
      </c>
      <c r="H27" s="14" t="s">
        <v>182</v>
      </c>
      <c r="I27" s="14" t="s">
        <v>10</v>
      </c>
      <c r="J27" s="14" t="s">
        <v>11</v>
      </c>
      <c r="K27" s="14">
        <v>2022</v>
      </c>
      <c r="L27" s="15">
        <v>-21834</v>
      </c>
      <c r="M27" s="16" t="s">
        <v>248</v>
      </c>
    </row>
    <row r="28" spans="1:13" ht="12" customHeight="1" x14ac:dyDescent="0.25">
      <c r="A28" s="14" t="s">
        <v>6</v>
      </c>
      <c r="B28" s="14" t="s">
        <v>7</v>
      </c>
      <c r="C28" s="14" t="s">
        <v>82</v>
      </c>
      <c r="D28" s="14" t="s">
        <v>83</v>
      </c>
      <c r="E28" s="14" t="s">
        <v>197</v>
      </c>
      <c r="F28" s="14" t="s">
        <v>8</v>
      </c>
      <c r="G28" s="14" t="s">
        <v>198</v>
      </c>
      <c r="H28" s="14" t="s">
        <v>9</v>
      </c>
      <c r="I28" s="14" t="s">
        <v>10</v>
      </c>
      <c r="J28" s="14" t="s">
        <v>11</v>
      </c>
      <c r="K28" s="14">
        <v>2022</v>
      </c>
      <c r="L28" s="15">
        <v>-107951.4</v>
      </c>
      <c r="M28" s="16" t="s">
        <v>248</v>
      </c>
    </row>
    <row r="29" spans="1:13" ht="12" customHeight="1" x14ac:dyDescent="0.25">
      <c r="A29" s="14" t="s">
        <v>6</v>
      </c>
      <c r="B29" s="14" t="s">
        <v>7</v>
      </c>
      <c r="C29" s="14" t="s">
        <v>69</v>
      </c>
      <c r="D29" s="14" t="s">
        <v>70</v>
      </c>
      <c r="E29" s="14" t="s">
        <v>194</v>
      </c>
      <c r="F29" s="14" t="s">
        <v>8</v>
      </c>
      <c r="G29" s="14" t="s">
        <v>195</v>
      </c>
      <c r="H29" s="14" t="s">
        <v>182</v>
      </c>
      <c r="I29" s="14" t="s">
        <v>10</v>
      </c>
      <c r="J29" s="14" t="s">
        <v>11</v>
      </c>
      <c r="K29" s="14">
        <v>2022</v>
      </c>
      <c r="L29" s="15">
        <v>-26065.5</v>
      </c>
      <c r="M29" s="16" t="s">
        <v>248</v>
      </c>
    </row>
    <row r="30" spans="1:13" ht="12" customHeight="1" x14ac:dyDescent="0.25">
      <c r="A30" s="14" t="s">
        <v>6</v>
      </c>
      <c r="B30" s="14" t="s">
        <v>7</v>
      </c>
      <c r="C30" s="14" t="s">
        <v>14</v>
      </c>
      <c r="D30" s="14" t="s">
        <v>15</v>
      </c>
      <c r="E30" s="14" t="s">
        <v>184</v>
      </c>
      <c r="F30" s="14" t="s">
        <v>8</v>
      </c>
      <c r="G30" s="14" t="s">
        <v>185</v>
      </c>
      <c r="H30" s="14" t="s">
        <v>182</v>
      </c>
      <c r="I30" s="14" t="s">
        <v>10</v>
      </c>
      <c r="J30" s="14" t="s">
        <v>11</v>
      </c>
      <c r="K30" s="14">
        <v>2022</v>
      </c>
      <c r="L30" s="15">
        <v>-152919.29999999999</v>
      </c>
      <c r="M30" s="16" t="s">
        <v>248</v>
      </c>
    </row>
    <row r="31" spans="1:13" ht="12" customHeight="1" x14ac:dyDescent="0.25">
      <c r="A31" s="14" t="s">
        <v>6</v>
      </c>
      <c r="B31" s="14" t="s">
        <v>7</v>
      </c>
      <c r="C31" s="14" t="s">
        <v>43</v>
      </c>
      <c r="D31" s="14" t="s">
        <v>44</v>
      </c>
      <c r="E31" s="14" t="s">
        <v>167</v>
      </c>
      <c r="F31" s="14" t="s">
        <v>8</v>
      </c>
      <c r="G31" s="14" t="s">
        <v>189</v>
      </c>
      <c r="H31" s="14" t="s">
        <v>182</v>
      </c>
      <c r="I31" s="14" t="s">
        <v>10</v>
      </c>
      <c r="J31" s="14" t="s">
        <v>11</v>
      </c>
      <c r="K31" s="14">
        <v>2022</v>
      </c>
      <c r="L31" s="15">
        <v>-133886.25</v>
      </c>
      <c r="M31" s="16" t="s">
        <v>248</v>
      </c>
    </row>
    <row r="32" spans="1:13" ht="12" customHeight="1" x14ac:dyDescent="0.25">
      <c r="A32" s="14" t="s">
        <v>6</v>
      </c>
      <c r="B32" s="14" t="s">
        <v>7</v>
      </c>
      <c r="C32" s="14" t="s">
        <v>179</v>
      </c>
      <c r="D32" s="14" t="s">
        <v>180</v>
      </c>
      <c r="E32" s="14" t="s">
        <v>204</v>
      </c>
      <c r="F32" s="14" t="s">
        <v>8</v>
      </c>
      <c r="G32" s="14" t="s">
        <v>217</v>
      </c>
      <c r="H32" s="14" t="s">
        <v>182</v>
      </c>
      <c r="I32" s="14" t="s">
        <v>10</v>
      </c>
      <c r="J32" s="14" t="s">
        <v>11</v>
      </c>
      <c r="K32" s="14">
        <v>2022</v>
      </c>
      <c r="L32" s="15">
        <v>-5676.4</v>
      </c>
      <c r="M32" s="17" t="s">
        <v>248</v>
      </c>
    </row>
    <row r="33" spans="1:13" ht="12" customHeight="1" x14ac:dyDescent="0.25">
      <c r="A33" s="14" t="s">
        <v>6</v>
      </c>
      <c r="B33" s="14" t="s">
        <v>7</v>
      </c>
      <c r="C33" s="14" t="s">
        <v>179</v>
      </c>
      <c r="D33" s="14" t="s">
        <v>180</v>
      </c>
      <c r="E33" s="14" t="s">
        <v>216</v>
      </c>
      <c r="F33" s="14" t="s">
        <v>8</v>
      </c>
      <c r="G33" s="14" t="s">
        <v>217</v>
      </c>
      <c r="H33" s="14" t="s">
        <v>182</v>
      </c>
      <c r="I33" s="14" t="s">
        <v>10</v>
      </c>
      <c r="J33" s="14" t="s">
        <v>11</v>
      </c>
      <c r="K33" s="14">
        <v>2022</v>
      </c>
      <c r="L33" s="15">
        <v>-16518.599999999999</v>
      </c>
      <c r="M33" s="17" t="s">
        <v>248</v>
      </c>
    </row>
    <row r="34" spans="1:13" ht="12" customHeight="1" x14ac:dyDescent="0.25">
      <c r="A34" s="14" t="s">
        <v>6</v>
      </c>
      <c r="B34" s="14" t="s">
        <v>7</v>
      </c>
      <c r="C34" s="14" t="s">
        <v>179</v>
      </c>
      <c r="D34" s="14" t="s">
        <v>180</v>
      </c>
      <c r="E34" s="14" t="s">
        <v>218</v>
      </c>
      <c r="F34" s="14" t="s">
        <v>8</v>
      </c>
      <c r="G34" s="14" t="s">
        <v>217</v>
      </c>
      <c r="H34" s="14" t="s">
        <v>182</v>
      </c>
      <c r="I34" s="14" t="s">
        <v>10</v>
      </c>
      <c r="J34" s="14" t="s">
        <v>11</v>
      </c>
      <c r="K34" s="14">
        <v>2022</v>
      </c>
      <c r="L34" s="15">
        <v>-34495.4</v>
      </c>
      <c r="M34" s="16" t="s">
        <v>248</v>
      </c>
    </row>
    <row r="35" spans="1:13" ht="12" customHeight="1" x14ac:dyDescent="0.25">
      <c r="A35" s="14" t="s">
        <v>6</v>
      </c>
      <c r="B35" s="14" t="s">
        <v>7</v>
      </c>
      <c r="C35" s="14" t="s">
        <v>91</v>
      </c>
      <c r="D35" s="14" t="s">
        <v>92</v>
      </c>
      <c r="E35" s="14" t="s">
        <v>200</v>
      </c>
      <c r="F35" s="14" t="s">
        <v>8</v>
      </c>
      <c r="G35" s="14" t="s">
        <v>201</v>
      </c>
      <c r="H35" s="14" t="s">
        <v>182</v>
      </c>
      <c r="I35" s="14" t="s">
        <v>10</v>
      </c>
      <c r="J35" s="14" t="s">
        <v>11</v>
      </c>
      <c r="K35" s="14">
        <v>2022</v>
      </c>
      <c r="L35" s="15">
        <v>-23846.400000000001</v>
      </c>
      <c r="M35" s="16" t="s">
        <v>246</v>
      </c>
    </row>
    <row r="36" spans="1:13" ht="12" customHeight="1" x14ac:dyDescent="0.25">
      <c r="L36" s="23">
        <f>SUM(L2:L35)</f>
        <v>-2552198.73</v>
      </c>
    </row>
  </sheetData>
  <autoFilter ref="H1:H36" xr:uid="{B6C3505B-A725-40D0-8D24-925F9C8ED79A}"/>
  <sortState ref="A2:L35">
    <sortCondition ref="E2:E35"/>
  </sortState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DA8B-8E96-4D77-8EBE-1034E4208388}">
  <dimension ref="A1:DC17"/>
  <sheetViews>
    <sheetView rightToLeft="1" view="pageBreakPreview" zoomScaleNormal="100" zoomScaleSheetLayoutView="100" workbookViewId="0">
      <selection activeCell="F1" sqref="F1"/>
    </sheetView>
  </sheetViews>
  <sheetFormatPr defaultColWidth="8.69921875" defaultRowHeight="13.2" x14ac:dyDescent="0.25"/>
  <cols>
    <col min="1" max="1" width="10.69921875" style="9" bestFit="1" customWidth="1"/>
    <col min="2" max="2" width="27.69921875" style="10" customWidth="1"/>
    <col min="3" max="3" width="21.5" style="10" bestFit="1" customWidth="1"/>
    <col min="4" max="4" width="10.69921875" style="9" customWidth="1"/>
    <col min="5" max="5" width="12" style="10" customWidth="1"/>
    <col min="6" max="6" width="22.69921875" style="9" customWidth="1"/>
    <col min="7" max="107" width="9" style="4" customWidth="1"/>
    <col min="108" max="16384" width="8.69921875" style="9"/>
  </cols>
  <sheetData>
    <row r="1" spans="1:7" s="46" customFormat="1" x14ac:dyDescent="0.25">
      <c r="A1" s="55" t="s">
        <v>401</v>
      </c>
      <c r="B1" s="56" t="s">
        <v>399</v>
      </c>
      <c r="C1" s="56" t="s">
        <v>398</v>
      </c>
      <c r="D1" s="55" t="s">
        <v>400</v>
      </c>
      <c r="E1" s="57" t="s">
        <v>402</v>
      </c>
      <c r="F1" s="46" t="s">
        <v>288</v>
      </c>
    </row>
    <row r="2" spans="1:7" x14ac:dyDescent="0.25">
      <c r="A2" s="18" t="s">
        <v>46</v>
      </c>
      <c r="B2" s="19" t="s">
        <v>47</v>
      </c>
      <c r="C2" s="19" t="s">
        <v>223</v>
      </c>
      <c r="D2" s="18" t="s">
        <v>219</v>
      </c>
      <c r="E2" s="31">
        <v>-44436.6</v>
      </c>
      <c r="F2" s="17" t="s">
        <v>247</v>
      </c>
    </row>
    <row r="3" spans="1:7" x14ac:dyDescent="0.25">
      <c r="A3" s="18" t="s">
        <v>129</v>
      </c>
      <c r="B3" s="19" t="s">
        <v>130</v>
      </c>
      <c r="C3" s="19" t="s">
        <v>230</v>
      </c>
      <c r="D3" s="18" t="s">
        <v>219</v>
      </c>
      <c r="E3" s="31">
        <v>-220419.52</v>
      </c>
      <c r="F3" s="17" t="s">
        <v>247</v>
      </c>
    </row>
    <row r="4" spans="1:7" x14ac:dyDescent="0.25">
      <c r="A4" s="18" t="s">
        <v>107</v>
      </c>
      <c r="B4" s="19" t="s">
        <v>108</v>
      </c>
      <c r="C4" s="19" t="s">
        <v>229</v>
      </c>
      <c r="D4" s="18" t="s">
        <v>219</v>
      </c>
      <c r="E4" s="31">
        <v>-23846.400000000001</v>
      </c>
      <c r="F4" s="17" t="s">
        <v>247</v>
      </c>
    </row>
    <row r="5" spans="1:7" x14ac:dyDescent="0.25">
      <c r="A5" s="18" t="s">
        <v>147</v>
      </c>
      <c r="B5" s="19" t="s">
        <v>148</v>
      </c>
      <c r="C5" s="19" t="s">
        <v>231</v>
      </c>
      <c r="D5" s="18" t="s">
        <v>219</v>
      </c>
      <c r="E5" s="31">
        <v>-23846.400000000001</v>
      </c>
      <c r="F5" s="17" t="s">
        <v>247</v>
      </c>
    </row>
    <row r="6" spans="1:7" x14ac:dyDescent="0.25">
      <c r="A6" s="18" t="s">
        <v>153</v>
      </c>
      <c r="B6" s="19" t="s">
        <v>154</v>
      </c>
      <c r="C6" s="19" t="s">
        <v>232</v>
      </c>
      <c r="D6" s="18" t="s">
        <v>219</v>
      </c>
      <c r="E6" s="31">
        <v>-29587.8</v>
      </c>
      <c r="F6" s="17" t="s">
        <v>247</v>
      </c>
    </row>
    <row r="7" spans="1:7" s="4" customFormat="1" x14ac:dyDescent="0.25">
      <c r="A7" s="18" t="s">
        <v>73</v>
      </c>
      <c r="B7" s="19" t="s">
        <v>74</v>
      </c>
      <c r="C7" s="19" t="s">
        <v>226</v>
      </c>
      <c r="D7" s="18" t="s">
        <v>219</v>
      </c>
      <c r="E7" s="31">
        <v>-67470</v>
      </c>
      <c r="F7" s="17" t="s">
        <v>247</v>
      </c>
    </row>
    <row r="8" spans="1:7" x14ac:dyDescent="0.25">
      <c r="A8" s="18" t="s">
        <v>63</v>
      </c>
      <c r="B8" s="19" t="s">
        <v>64</v>
      </c>
      <c r="C8" s="19" t="s">
        <v>224</v>
      </c>
      <c r="D8" s="18" t="s">
        <v>219</v>
      </c>
      <c r="E8" s="31">
        <v>-13468.8</v>
      </c>
      <c r="F8" s="17" t="s">
        <v>247</v>
      </c>
    </row>
    <row r="9" spans="1:7" x14ac:dyDescent="0.25">
      <c r="A9" s="18" t="s">
        <v>71</v>
      </c>
      <c r="B9" s="19" t="s">
        <v>72</v>
      </c>
      <c r="C9" s="19" t="s">
        <v>225</v>
      </c>
      <c r="D9" s="18" t="s">
        <v>219</v>
      </c>
      <c r="E9" s="31">
        <v>-69684.479999999996</v>
      </c>
      <c r="F9" s="17" t="s">
        <v>247</v>
      </c>
    </row>
    <row r="10" spans="1:7" x14ac:dyDescent="0.25">
      <c r="A10" s="18" t="s">
        <v>80</v>
      </c>
      <c r="B10" s="19" t="s">
        <v>81</v>
      </c>
      <c r="C10" s="19" t="s">
        <v>228</v>
      </c>
      <c r="D10" s="18" t="s">
        <v>219</v>
      </c>
      <c r="E10" s="31">
        <v>-33935.519999999997</v>
      </c>
      <c r="F10" s="17" t="s">
        <v>247</v>
      </c>
    </row>
    <row r="11" spans="1:7" x14ac:dyDescent="0.25">
      <c r="A11" s="18" t="s">
        <v>31</v>
      </c>
      <c r="B11" s="19" t="s">
        <v>32</v>
      </c>
      <c r="C11" s="19" t="s">
        <v>222</v>
      </c>
      <c r="D11" s="18" t="s">
        <v>219</v>
      </c>
      <c r="E11" s="31">
        <v>-29484</v>
      </c>
      <c r="F11" s="17" t="s">
        <v>247</v>
      </c>
    </row>
    <row r="12" spans="1:7" x14ac:dyDescent="0.25">
      <c r="A12" s="18" t="s">
        <v>29</v>
      </c>
      <c r="B12" s="19" t="s">
        <v>30</v>
      </c>
      <c r="C12" s="19" t="s">
        <v>221</v>
      </c>
      <c r="D12" s="18" t="s">
        <v>219</v>
      </c>
      <c r="E12" s="31">
        <v>-16920</v>
      </c>
      <c r="F12" s="17" t="s">
        <v>247</v>
      </c>
    </row>
    <row r="13" spans="1:7" x14ac:dyDescent="0.25">
      <c r="A13" s="18" t="s">
        <v>75</v>
      </c>
      <c r="B13" s="19" t="s">
        <v>76</v>
      </c>
      <c r="C13" s="19" t="s">
        <v>227</v>
      </c>
      <c r="D13" s="18" t="s">
        <v>219</v>
      </c>
      <c r="E13" s="31">
        <v>-63384.6</v>
      </c>
      <c r="F13" s="17" t="s">
        <v>247</v>
      </c>
    </row>
    <row r="14" spans="1:7" x14ac:dyDescent="0.25">
      <c r="A14" s="18" t="s">
        <v>20</v>
      </c>
      <c r="B14" s="19" t="s">
        <v>21</v>
      </c>
      <c r="C14" s="19" t="s">
        <v>220</v>
      </c>
      <c r="D14" s="18" t="s">
        <v>219</v>
      </c>
      <c r="E14" s="31">
        <v>-6345</v>
      </c>
      <c r="F14" s="17" t="s">
        <v>247</v>
      </c>
    </row>
    <row r="15" spans="1:7" x14ac:dyDescent="0.25">
      <c r="A15" s="10">
        <v>580286979</v>
      </c>
      <c r="B15" s="10" t="s">
        <v>254</v>
      </c>
      <c r="C15" s="20" t="s">
        <v>289</v>
      </c>
      <c r="D15" s="18" t="s">
        <v>219</v>
      </c>
      <c r="E15" s="21">
        <v>-11280</v>
      </c>
      <c r="F15" s="17" t="s">
        <v>247</v>
      </c>
      <c r="G15" s="4" t="s">
        <v>290</v>
      </c>
    </row>
    <row r="16" spans="1:7" x14ac:dyDescent="0.25">
      <c r="E16" s="39">
        <f>SUM(E2:E15)</f>
        <v>-654109.12</v>
      </c>
    </row>
    <row r="17" spans="3:3" x14ac:dyDescent="0.25">
      <c r="C17" s="20"/>
    </row>
  </sheetData>
  <autoFilter ref="D1:D14" xr:uid="{F5CFDA8B-8E96-4D77-8EBE-1034E4208388}"/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03C3-210E-45F6-BBB8-197AB7E9217C}">
  <dimension ref="A1:BX35"/>
  <sheetViews>
    <sheetView rightToLeft="1" tabSelected="1" view="pageBreakPreview" zoomScaleNormal="100" zoomScaleSheetLayoutView="100" workbookViewId="0"/>
  </sheetViews>
  <sheetFormatPr defaultColWidth="8.69921875" defaultRowHeight="13.2" x14ac:dyDescent="0.25"/>
  <cols>
    <col min="1" max="1" width="10.59765625" style="9" bestFit="1" customWidth="1"/>
    <col min="2" max="2" width="29.69921875" style="10" bestFit="1" customWidth="1"/>
    <col min="3" max="3" width="18.59765625" style="9" customWidth="1"/>
    <col min="4" max="4" width="10.19921875" style="9" bestFit="1" customWidth="1"/>
    <col min="5" max="5" width="14.8984375" style="10" customWidth="1"/>
    <col min="6" max="6" width="25.69921875" style="9" customWidth="1"/>
    <col min="7" max="76" width="9" style="33" customWidth="1"/>
    <col min="77" max="16384" width="8.69921875" style="9"/>
  </cols>
  <sheetData>
    <row r="1" spans="1:6" s="54" customFormat="1" x14ac:dyDescent="0.25">
      <c r="A1" s="55" t="s">
        <v>401</v>
      </c>
      <c r="B1" s="56" t="s">
        <v>399</v>
      </c>
      <c r="C1" s="55" t="s">
        <v>398</v>
      </c>
      <c r="D1" s="55" t="s">
        <v>400</v>
      </c>
      <c r="E1" s="58" t="s">
        <v>402</v>
      </c>
      <c r="F1" s="54" t="s">
        <v>288</v>
      </c>
    </row>
    <row r="2" spans="1:6" x14ac:dyDescent="0.25">
      <c r="A2" s="18" t="s">
        <v>137</v>
      </c>
      <c r="B2" s="19" t="s">
        <v>138</v>
      </c>
      <c r="C2" s="19" t="s">
        <v>243</v>
      </c>
      <c r="D2" s="18">
        <v>2024</v>
      </c>
      <c r="E2" s="31">
        <v>-40549.5</v>
      </c>
      <c r="F2" s="32" t="s">
        <v>259</v>
      </c>
    </row>
    <row r="3" spans="1:6" x14ac:dyDescent="0.25">
      <c r="A3" s="18" t="s">
        <v>119</v>
      </c>
      <c r="B3" s="19" t="s">
        <v>120</v>
      </c>
      <c r="C3" s="19" t="s">
        <v>240</v>
      </c>
      <c r="D3" s="18">
        <v>2024</v>
      </c>
      <c r="E3" s="31">
        <v>-160371.9</v>
      </c>
      <c r="F3" s="32" t="s">
        <v>259</v>
      </c>
    </row>
    <row r="4" spans="1:6" x14ac:dyDescent="0.25">
      <c r="A4" s="18" t="s">
        <v>143</v>
      </c>
      <c r="B4" s="19" t="s">
        <v>144</v>
      </c>
      <c r="C4" s="19" t="s">
        <v>245</v>
      </c>
      <c r="D4" s="18">
        <v>2024</v>
      </c>
      <c r="E4" s="31">
        <v>-142519.5</v>
      </c>
      <c r="F4" s="32" t="s">
        <v>259</v>
      </c>
    </row>
    <row r="5" spans="1:6" x14ac:dyDescent="0.25">
      <c r="A5" s="18" t="s">
        <v>95</v>
      </c>
      <c r="B5" s="19" t="s">
        <v>96</v>
      </c>
      <c r="C5" s="19" t="s">
        <v>235</v>
      </c>
      <c r="D5" s="18">
        <v>2024</v>
      </c>
      <c r="E5" s="31">
        <v>-26017.5</v>
      </c>
      <c r="F5" s="32" t="s">
        <v>259</v>
      </c>
    </row>
    <row r="6" spans="1:6" x14ac:dyDescent="0.25">
      <c r="A6" s="18" t="s">
        <v>113</v>
      </c>
      <c r="B6" s="19" t="s">
        <v>114</v>
      </c>
      <c r="C6" s="19" t="s">
        <v>239</v>
      </c>
      <c r="D6" s="18">
        <v>2023</v>
      </c>
      <c r="E6" s="31">
        <v>-31990.23</v>
      </c>
      <c r="F6" s="32" t="s">
        <v>259</v>
      </c>
    </row>
    <row r="7" spans="1:6" x14ac:dyDescent="0.25">
      <c r="A7" s="18" t="s">
        <v>61</v>
      </c>
      <c r="B7" s="19" t="s">
        <v>62</v>
      </c>
      <c r="C7" s="19" t="s">
        <v>235</v>
      </c>
      <c r="D7" s="18">
        <v>2024</v>
      </c>
      <c r="E7" s="31">
        <v>-51552</v>
      </c>
      <c r="F7" s="32" t="s">
        <v>259</v>
      </c>
    </row>
    <row r="8" spans="1:6" x14ac:dyDescent="0.25">
      <c r="A8" s="18" t="s">
        <v>22</v>
      </c>
      <c r="B8" s="19" t="s">
        <v>23</v>
      </c>
      <c r="C8" s="19" t="s">
        <v>233</v>
      </c>
      <c r="D8" s="18">
        <v>2023</v>
      </c>
      <c r="E8" s="31">
        <v>-34224</v>
      </c>
      <c r="F8" s="32" t="s">
        <v>259</v>
      </c>
    </row>
    <row r="9" spans="1:6" x14ac:dyDescent="0.25">
      <c r="A9" s="18" t="s">
        <v>65</v>
      </c>
      <c r="B9" s="19" t="s">
        <v>66</v>
      </c>
      <c r="C9" s="19" t="s">
        <v>236</v>
      </c>
      <c r="D9" s="18">
        <v>2024</v>
      </c>
      <c r="E9" s="31">
        <v>-16920</v>
      </c>
      <c r="F9" s="32" t="s">
        <v>259</v>
      </c>
    </row>
    <row r="10" spans="1:6" x14ac:dyDescent="0.25">
      <c r="A10" s="18" t="s">
        <v>141</v>
      </c>
      <c r="B10" s="19" t="s">
        <v>142</v>
      </c>
      <c r="C10" s="19" t="s">
        <v>244</v>
      </c>
      <c r="D10" s="18">
        <v>2024</v>
      </c>
      <c r="E10" s="31">
        <v>-53664.76</v>
      </c>
      <c r="F10" s="32" t="s">
        <v>259</v>
      </c>
    </row>
    <row r="11" spans="1:6" x14ac:dyDescent="0.25">
      <c r="A11" s="18" t="s">
        <v>67</v>
      </c>
      <c r="B11" s="19" t="s">
        <v>68</v>
      </c>
      <c r="C11" s="19" t="s">
        <v>237</v>
      </c>
      <c r="D11" s="18">
        <v>2024</v>
      </c>
      <c r="E11" s="31">
        <v>-91431</v>
      </c>
      <c r="F11" s="32" t="s">
        <v>259</v>
      </c>
    </row>
    <row r="12" spans="1:6" x14ac:dyDescent="0.25">
      <c r="A12" s="18" t="s">
        <v>95</v>
      </c>
      <c r="B12" s="19" t="s">
        <v>96</v>
      </c>
      <c r="C12" s="19" t="s">
        <v>238</v>
      </c>
      <c r="D12" s="18">
        <v>2024</v>
      </c>
      <c r="E12" s="31">
        <v>-15622.5</v>
      </c>
      <c r="F12" s="32" t="s">
        <v>259</v>
      </c>
    </row>
    <row r="13" spans="1:6" x14ac:dyDescent="0.25">
      <c r="A13" s="18" t="s">
        <v>135</v>
      </c>
      <c r="B13" s="19" t="s">
        <v>136</v>
      </c>
      <c r="C13" s="19" t="s">
        <v>242</v>
      </c>
      <c r="D13" s="18">
        <v>2024</v>
      </c>
      <c r="E13" s="31">
        <v>-27978</v>
      </c>
      <c r="F13" s="32" t="s">
        <v>259</v>
      </c>
    </row>
    <row r="14" spans="1:6" x14ac:dyDescent="0.25">
      <c r="A14" s="18" t="s">
        <v>46</v>
      </c>
      <c r="B14" s="19" t="s">
        <v>47</v>
      </c>
      <c r="C14" s="19" t="s">
        <v>234</v>
      </c>
      <c r="D14" s="18">
        <v>2024</v>
      </c>
      <c r="E14" s="31">
        <v>-32467.5</v>
      </c>
      <c r="F14" s="32" t="s">
        <v>259</v>
      </c>
    </row>
    <row r="15" spans="1:6" x14ac:dyDescent="0.25">
      <c r="A15" s="18" t="s">
        <v>133</v>
      </c>
      <c r="B15" s="19" t="s">
        <v>134</v>
      </c>
      <c r="C15" s="19" t="s">
        <v>241</v>
      </c>
      <c r="D15" s="18">
        <v>2024</v>
      </c>
      <c r="E15" s="31">
        <v>-30832</v>
      </c>
      <c r="F15" s="32" t="s">
        <v>259</v>
      </c>
    </row>
    <row r="16" spans="1:6" s="4" customFormat="1" x14ac:dyDescent="0.25">
      <c r="A16" s="4">
        <v>580298594</v>
      </c>
      <c r="B16" s="4" t="s">
        <v>255</v>
      </c>
      <c r="C16" s="34" t="s">
        <v>257</v>
      </c>
      <c r="D16" s="18">
        <v>2024</v>
      </c>
      <c r="E16" s="21">
        <v>-32610.6</v>
      </c>
      <c r="F16" s="35" t="s">
        <v>256</v>
      </c>
    </row>
    <row r="17" spans="1:6" s="4" customFormat="1" x14ac:dyDescent="0.25">
      <c r="A17" s="4">
        <v>580111516</v>
      </c>
      <c r="B17" s="4" t="s">
        <v>258</v>
      </c>
      <c r="C17" s="34" t="s">
        <v>260</v>
      </c>
      <c r="D17" s="18">
        <v>2024</v>
      </c>
      <c r="E17" s="36">
        <v>-201918.7</v>
      </c>
      <c r="F17" s="32" t="s">
        <v>259</v>
      </c>
    </row>
    <row r="18" spans="1:6" s="4" customFormat="1" x14ac:dyDescent="0.25">
      <c r="A18" s="4">
        <v>580041580</v>
      </c>
      <c r="B18" s="4" t="s">
        <v>261</v>
      </c>
      <c r="C18" s="34" t="s">
        <v>262</v>
      </c>
      <c r="D18" s="18">
        <v>2024</v>
      </c>
      <c r="E18" s="36">
        <v>-26017.5</v>
      </c>
      <c r="F18" s="32" t="s">
        <v>259</v>
      </c>
    </row>
    <row r="19" spans="1:6" s="4" customFormat="1" x14ac:dyDescent="0.25">
      <c r="A19" s="4">
        <v>580267003</v>
      </c>
      <c r="B19" s="4" t="s">
        <v>263</v>
      </c>
      <c r="C19" s="34" t="s">
        <v>264</v>
      </c>
      <c r="D19" s="18">
        <v>2024</v>
      </c>
      <c r="E19" s="36">
        <v>-59409.37</v>
      </c>
      <c r="F19" s="32" t="s">
        <v>259</v>
      </c>
    </row>
    <row r="20" spans="1:6" s="4" customFormat="1" x14ac:dyDescent="0.25">
      <c r="A20" s="4">
        <v>580446474</v>
      </c>
      <c r="B20" s="4" t="s">
        <v>265</v>
      </c>
      <c r="C20" s="34" t="s">
        <v>266</v>
      </c>
      <c r="D20" s="18">
        <v>2024</v>
      </c>
      <c r="E20" s="36">
        <v>-198919.5</v>
      </c>
      <c r="F20" s="32" t="s">
        <v>259</v>
      </c>
    </row>
    <row r="21" spans="1:6" s="4" customFormat="1" x14ac:dyDescent="0.25">
      <c r="A21" s="4">
        <v>580275873</v>
      </c>
      <c r="B21" s="4" t="s">
        <v>267</v>
      </c>
      <c r="C21" s="8" t="s">
        <v>268</v>
      </c>
      <c r="D21" s="18">
        <v>2024</v>
      </c>
      <c r="E21" s="36">
        <v>-46984.05</v>
      </c>
      <c r="F21" s="32" t="s">
        <v>259</v>
      </c>
    </row>
    <row r="22" spans="1:6" s="4" customFormat="1" x14ac:dyDescent="0.25">
      <c r="A22" s="4">
        <v>580041580</v>
      </c>
      <c r="B22" s="4" t="s">
        <v>261</v>
      </c>
      <c r="C22" s="34" t="s">
        <v>269</v>
      </c>
      <c r="D22" s="18">
        <v>2024</v>
      </c>
      <c r="E22" s="36">
        <v>-15622.5</v>
      </c>
      <c r="F22" s="32" t="s">
        <v>259</v>
      </c>
    </row>
    <row r="23" spans="1:6" s="4" customFormat="1" x14ac:dyDescent="0.25">
      <c r="A23" s="4">
        <v>580443018</v>
      </c>
      <c r="B23" s="4" t="s">
        <v>270</v>
      </c>
      <c r="C23" s="34" t="s">
        <v>271</v>
      </c>
      <c r="D23" s="18">
        <v>2024</v>
      </c>
      <c r="E23" s="21">
        <v>-156765</v>
      </c>
      <c r="F23" s="32" t="s">
        <v>259</v>
      </c>
    </row>
    <row r="24" spans="1:6" s="4" customFormat="1" x14ac:dyDescent="0.25">
      <c r="A24" s="4">
        <v>580047009</v>
      </c>
      <c r="B24" s="4" t="s">
        <v>272</v>
      </c>
      <c r="C24" s="34" t="s">
        <v>273</v>
      </c>
      <c r="D24" s="18">
        <v>2024</v>
      </c>
      <c r="E24" s="36">
        <v>-48981.14</v>
      </c>
      <c r="F24" s="32" t="s">
        <v>259</v>
      </c>
    </row>
    <row r="25" spans="1:6" s="4" customFormat="1" x14ac:dyDescent="0.25">
      <c r="A25" s="4">
        <v>580496743</v>
      </c>
      <c r="B25" s="4" t="s">
        <v>274</v>
      </c>
      <c r="C25" s="34" t="s">
        <v>275</v>
      </c>
      <c r="D25" s="18">
        <v>2024</v>
      </c>
      <c r="E25" s="21">
        <v>-82431</v>
      </c>
      <c r="F25" s="32" t="s">
        <v>259</v>
      </c>
    </row>
    <row r="26" spans="1:6" s="4" customFormat="1" x14ac:dyDescent="0.25">
      <c r="A26" s="4">
        <v>580267003</v>
      </c>
      <c r="B26" s="4" t="s">
        <v>263</v>
      </c>
      <c r="C26" s="34" t="s">
        <v>276</v>
      </c>
      <c r="D26" s="18">
        <v>2024</v>
      </c>
      <c r="E26" s="36">
        <v>-22877.25</v>
      </c>
      <c r="F26" s="32" t="s">
        <v>259</v>
      </c>
    </row>
    <row r="27" spans="1:6" s="4" customFormat="1" x14ac:dyDescent="0.25">
      <c r="A27" s="4">
        <v>580085447</v>
      </c>
      <c r="B27" s="4" t="s">
        <v>277</v>
      </c>
      <c r="C27" s="34" t="s">
        <v>278</v>
      </c>
      <c r="D27" s="18">
        <v>2024</v>
      </c>
      <c r="E27" s="36">
        <v>-51517.5</v>
      </c>
      <c r="F27" s="32" t="s">
        <v>259</v>
      </c>
    </row>
    <row r="28" spans="1:6" s="4" customFormat="1" x14ac:dyDescent="0.25">
      <c r="A28" s="4">
        <v>580226348</v>
      </c>
      <c r="B28" s="4" t="s">
        <v>279</v>
      </c>
      <c r="C28" s="34" t="s">
        <v>280</v>
      </c>
      <c r="D28" s="18">
        <v>2024</v>
      </c>
      <c r="E28" s="21">
        <v>-100939.5</v>
      </c>
      <c r="F28" s="32" t="s">
        <v>259</v>
      </c>
    </row>
    <row r="29" spans="1:6" s="4" customFormat="1" x14ac:dyDescent="0.25">
      <c r="A29" s="4">
        <v>580377729</v>
      </c>
      <c r="B29" s="4" t="s">
        <v>281</v>
      </c>
      <c r="C29" s="34" t="s">
        <v>280</v>
      </c>
      <c r="D29" s="18">
        <v>2024</v>
      </c>
      <c r="E29" s="21">
        <v>-87264</v>
      </c>
      <c r="F29" s="32" t="s">
        <v>259</v>
      </c>
    </row>
    <row r="30" spans="1:6" s="4" customFormat="1" x14ac:dyDescent="0.25">
      <c r="A30" s="4">
        <v>580050292</v>
      </c>
      <c r="B30" s="4" t="s">
        <v>282</v>
      </c>
      <c r="C30" s="34" t="s">
        <v>280</v>
      </c>
      <c r="D30" s="18">
        <v>2024</v>
      </c>
      <c r="E30" s="21">
        <v>-56093.25</v>
      </c>
      <c r="F30" s="32" t="s">
        <v>259</v>
      </c>
    </row>
    <row r="31" spans="1:6" s="4" customFormat="1" x14ac:dyDescent="0.25">
      <c r="A31" s="4">
        <v>580115384</v>
      </c>
      <c r="B31" s="4" t="s">
        <v>283</v>
      </c>
      <c r="C31" s="34" t="s">
        <v>280</v>
      </c>
      <c r="D31" s="18">
        <v>2024</v>
      </c>
      <c r="E31" s="21">
        <v>-22822.5</v>
      </c>
      <c r="F31" s="32" t="s">
        <v>259</v>
      </c>
    </row>
    <row r="32" spans="1:6" s="4" customFormat="1" x14ac:dyDescent="0.25">
      <c r="A32" s="4">
        <v>580140846</v>
      </c>
      <c r="B32" s="4" t="s">
        <v>284</v>
      </c>
      <c r="C32" s="34" t="s">
        <v>280</v>
      </c>
      <c r="D32" s="18">
        <v>2024</v>
      </c>
      <c r="E32" s="21">
        <v>-191054.6</v>
      </c>
      <c r="F32" s="32" t="s">
        <v>259</v>
      </c>
    </row>
    <row r="33" spans="1:6" s="4" customFormat="1" x14ac:dyDescent="0.25">
      <c r="A33" s="4">
        <v>580182301</v>
      </c>
      <c r="B33" s="4" t="s">
        <v>285</v>
      </c>
      <c r="C33" s="34" t="s">
        <v>280</v>
      </c>
      <c r="D33" s="18">
        <v>2024</v>
      </c>
      <c r="E33" s="21">
        <v>-13183.5</v>
      </c>
      <c r="F33" s="32" t="s">
        <v>259</v>
      </c>
    </row>
    <row r="34" spans="1:6" s="4" customFormat="1" x14ac:dyDescent="0.25">
      <c r="A34" s="4">
        <v>580225985</v>
      </c>
      <c r="B34" s="4" t="s">
        <v>286</v>
      </c>
      <c r="C34" s="34" t="s">
        <v>287</v>
      </c>
      <c r="D34" s="18">
        <v>2024</v>
      </c>
      <c r="E34" s="37">
        <v>-161681.85</v>
      </c>
      <c r="F34" s="32" t="s">
        <v>259</v>
      </c>
    </row>
    <row r="35" spans="1:6" s="4" customFormat="1" x14ac:dyDescent="0.25">
      <c r="B35" s="8"/>
      <c r="E35" s="38">
        <f>SUM(E2:E34)</f>
        <v>-2333233.7000000002</v>
      </c>
    </row>
  </sheetData>
  <autoFilter ref="D1:D15" xr:uid="{55B603C3-210E-45F6-BBB8-197AB7E9217C}"/>
  <dataValidations count="1">
    <dataValidation type="whole" allowBlank="1" showInputMessage="1" showErrorMessage="1" sqref="A16:A19 A25:A26 A32:A34 A28:A30" xr:uid="{9C7F0EDF-35A5-48A8-B9C7-F775159875AB}">
      <formula1>510000000</formula1>
      <formula2>580999999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2020</vt:lpstr>
      <vt:lpstr>2021</vt:lpstr>
      <vt:lpstr>2022</vt:lpstr>
      <vt:lpstr>2023</vt:lpstr>
      <vt:lpstr>2024</vt:lpstr>
      <vt:lpstr>'2020'!Print_Area</vt:lpstr>
      <vt:lpstr>'2021'!Print_Area</vt:lpstr>
      <vt:lpstr>'2022'!Print_Area</vt:lpstr>
      <vt:lpstr>'2023'!Print_Area</vt:lpstr>
      <vt:lpstr>'2024'!Print_Area</vt:lpstr>
      <vt:lpstr>'2024'!Print_Titles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יפעת ביטון</dc:creator>
  <cp:lastModifiedBy>User</cp:lastModifiedBy>
  <cp:lastPrinted>2025-06-04T06:30:49Z</cp:lastPrinted>
  <dcterms:created xsi:type="dcterms:W3CDTF">2025-03-11T11:11:27Z</dcterms:created>
  <dcterms:modified xsi:type="dcterms:W3CDTF">2025-08-26T02:42:27Z</dcterms:modified>
</cp:coreProperties>
</file>