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S:\Freedom of Information Unit\מענים לבקשות חופש מידע - מענים עם שם מפורט\סימוכין 547301 התנועה לחופש המידע - מידע אודות נסיעת אשת רהמ לוושינגטון\חומרים מאושר ביטחון ומשפטית\"/>
    </mc:Choice>
  </mc:AlternateContent>
  <xr:revisionPtr revIDLastSave="0" documentId="13_ncr:1_{D874F0AC-EF84-49D6-B23F-5B0B0E26C14F}" xr6:coauthVersionLast="47" xr6:coauthVersionMax="47" xr10:uidLastSave="{00000000-0000-0000-0000-000000000000}"/>
  <bookViews>
    <workbookView xWindow="-120" yWindow="-120" windowWidth="29040" windowHeight="17520" xr2:uid="{971A53CA-E79B-452C-866C-F9018D2219F4}"/>
  </bookViews>
  <sheets>
    <sheet name="גיליון1 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10" i="2" l="1"/>
  <c r="K12" i="2"/>
  <c r="K9" i="2"/>
  <c r="L9" i="2" s="1"/>
  <c r="K17" i="2"/>
  <c r="L17" i="2" s="1"/>
  <c r="K11" i="2"/>
  <c r="L16" i="2" l="1"/>
  <c r="L19" i="2" s="1"/>
</calcChain>
</file>

<file path=xl/sharedStrings.xml><?xml version="1.0" encoding="utf-8"?>
<sst xmlns="http://schemas.openxmlformats.org/spreadsheetml/2006/main" count="33" uniqueCount="26">
  <si>
    <t>שם הנוסע</t>
  </si>
  <si>
    <t>אש''ל</t>
  </si>
  <si>
    <t>שרה נתניהו</t>
  </si>
  <si>
    <t xml:space="preserve">ליהי נעים </t>
  </si>
  <si>
    <t>מור אשכנזי</t>
  </si>
  <si>
    <t>גברת מירב זרביב – משרד החינוך</t>
  </si>
  <si>
    <t>מר עומר זוארץ – משרד החינוך</t>
  </si>
  <si>
    <t xml:space="preserve">ביצוע תקציב הנסיעה </t>
  </si>
  <si>
    <t>2,230 ש''ח</t>
  </si>
  <si>
    <t>2,250 ש''ח</t>
  </si>
  <si>
    <t xml:space="preserve"> צלם</t>
  </si>
  <si>
    <t xml:space="preserve"> מאפר</t>
  </si>
  <si>
    <t xml:space="preserve"> ספר</t>
  </si>
  <si>
    <t xml:space="preserve"> רכבים</t>
  </si>
  <si>
    <t xml:space="preserve"> מלון</t>
  </si>
  <si>
    <t xml:space="preserve"> טיסה</t>
  </si>
  <si>
    <t>טרם הוגשה בקשה להתחשבנות</t>
  </si>
  <si>
    <t xml:space="preserve">אולמות </t>
  </si>
  <si>
    <t xml:space="preserve"> בפועל</t>
  </si>
  <si>
    <t>עלויות בדולר</t>
  </si>
  <si>
    <t>עלויות בש"ח</t>
  </si>
  <si>
    <t>סה"כ</t>
  </si>
  <si>
    <t>עלויות צוות משרד החינוך</t>
  </si>
  <si>
    <t>סך עלויות בש"ח</t>
  </si>
  <si>
    <t>אירוח וכיבוד</t>
  </si>
  <si>
    <t>לפי שער יציג 3ש"ח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</si>
</sst>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rial"/>
      <family val="2"/>
      <charset val="177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right" vertical="center" indent="1" readingOrder="2"/>
    </xf>
    <xf numFmtId="0" fontId="0" fillId="0" borderId="0" xfId="0" applyAlignment="1">
      <alignment horizontal="center"/>
    </xf>
    <xf numFmtId="0" fontId="0" fillId="0" borderId="1" xfId="0" applyBorder="1"/>
    <xf numFmtId="3" fontId="2" fillId="0" borderId="1" xfId="0" applyNumberFormat="1" applyFont="1" applyBorder="1" applyAlignment="1">
      <alignment horizontal="center" vertical="center" wrapText="1" readingOrder="2"/>
    </xf>
    <xf numFmtId="0" fontId="1" fillId="0" borderId="1" xfId="0" applyFont="1" applyBorder="1" applyAlignment="1">
      <alignment horizontal="right" vertical="center" wrapText="1" indent="1" readingOrder="2"/>
    </xf>
    <xf numFmtId="0" fontId="1" fillId="0" borderId="1" xfId="0" applyFont="1" applyBorder="1" applyAlignment="1">
      <alignment horizontal="center" vertical="center" wrapText="1" readingOrder="2"/>
    </xf>
    <xf numFmtId="3" fontId="2" fillId="0" borderId="1" xfId="0" applyNumberFormat="1" applyFont="1" applyBorder="1" applyAlignment="1">
      <alignment horizontal="right" vertical="center" wrapText="1" indent="1" readingOrder="2"/>
    </xf>
    <xf numFmtId="0" fontId="2" fillId="0" borderId="1" xfId="0" applyFont="1" applyBorder="1" applyAlignment="1">
      <alignment horizontal="right" vertical="center" wrapText="1" indent="1" readingOrder="2"/>
    </xf>
    <xf numFmtId="0" fontId="2" fillId="0" borderId="1" xfId="0" applyFont="1" applyBorder="1" applyAlignment="1">
      <alignment horizontal="center" vertical="center" wrapText="1" readingOrder="2"/>
    </xf>
    <xf numFmtId="3" fontId="1" fillId="2" borderId="1" xfId="0" applyNumberFormat="1" applyFont="1" applyFill="1" applyBorder="1" applyAlignment="1">
      <alignment horizontal="center" vertical="center" wrapText="1" readingOrder="2"/>
    </xf>
    <xf numFmtId="3" fontId="0" fillId="0" borderId="0" xfId="0" applyNumberFormat="1"/>
    <xf numFmtId="0" fontId="3" fillId="0" borderId="0" xfId="0" applyFont="1"/>
    <xf numFmtId="3" fontId="1" fillId="0" borderId="2" xfId="0" applyNumberFormat="1" applyFont="1" applyBorder="1" applyAlignment="1">
      <alignment horizontal="center" vertical="center" wrapText="1" readingOrder="2"/>
    </xf>
    <xf numFmtId="0" fontId="0" fillId="0" borderId="1" xfId="0" applyBorder="1" applyAlignment="1">
      <alignment horizontal="center"/>
    </xf>
    <xf numFmtId="3" fontId="1" fillId="0" borderId="1" xfId="0" applyNumberFormat="1" applyFont="1" applyFill="1" applyBorder="1" applyAlignment="1">
      <alignment horizontal="center" vertical="center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FE7CBE-C90C-4D4A-87F5-69EFF339F43A}">
  <sheetPr>
    <pageSetUpPr fitToPage="1"/>
  </sheetPr>
  <dimension ref="B5:Q21"/>
  <sheetViews>
    <sheetView rightToLeft="1" tabSelected="1" topLeftCell="A4" workbookViewId="0">
      <selection activeCell="L12" sqref="L12"/>
    </sheetView>
  </sheetViews>
  <sheetFormatPr defaultRowHeight="14.25" x14ac:dyDescent="0.2"/>
  <cols>
    <col min="1" max="1" width="3.25" customWidth="1"/>
    <col min="2" max="2" width="12.625" customWidth="1"/>
    <col min="4" max="4" width="8.375" customWidth="1"/>
    <col min="5" max="5" width="9.5" customWidth="1"/>
    <col min="6" max="6" width="18" customWidth="1"/>
    <col min="9" max="9" width="9.25" bestFit="1" customWidth="1"/>
    <col min="10" max="10" width="8.75" customWidth="1"/>
    <col min="11" max="12" width="9" style="2" customWidth="1"/>
  </cols>
  <sheetData>
    <row r="5" spans="2:13" ht="15" x14ac:dyDescent="0.2">
      <c r="F5" s="1" t="s">
        <v>7</v>
      </c>
      <c r="G5" t="s">
        <v>18</v>
      </c>
    </row>
    <row r="7" spans="2:13" ht="15" x14ac:dyDescent="0.2">
      <c r="B7" s="5" t="s">
        <v>0</v>
      </c>
      <c r="C7" s="5" t="s">
        <v>15</v>
      </c>
      <c r="D7" s="5" t="s">
        <v>14</v>
      </c>
      <c r="E7" s="5" t="s">
        <v>13</v>
      </c>
      <c r="F7" s="5" t="s">
        <v>1</v>
      </c>
      <c r="G7" s="5" t="s">
        <v>12</v>
      </c>
      <c r="H7" s="5" t="s">
        <v>11</v>
      </c>
      <c r="I7" s="5" t="s">
        <v>10</v>
      </c>
      <c r="J7" s="5" t="s">
        <v>17</v>
      </c>
      <c r="K7" s="6" t="s">
        <v>21</v>
      </c>
      <c r="L7" s="6"/>
    </row>
    <row r="8" spans="2:13" ht="30" x14ac:dyDescent="0.2">
      <c r="B8" s="5"/>
      <c r="C8" s="5" t="s">
        <v>19</v>
      </c>
      <c r="D8" s="5" t="s">
        <v>19</v>
      </c>
      <c r="E8" s="5" t="s">
        <v>19</v>
      </c>
      <c r="F8" s="5" t="s">
        <v>20</v>
      </c>
      <c r="G8" s="5" t="s">
        <v>19</v>
      </c>
      <c r="H8" s="5" t="s">
        <v>19</v>
      </c>
      <c r="I8" s="5" t="s">
        <v>19</v>
      </c>
      <c r="J8" s="5" t="s">
        <v>19</v>
      </c>
      <c r="K8" s="6" t="s">
        <v>19</v>
      </c>
      <c r="L8" s="6" t="s">
        <v>23</v>
      </c>
    </row>
    <row r="9" spans="2:13" ht="30" x14ac:dyDescent="0.2">
      <c r="B9" s="5" t="s">
        <v>2</v>
      </c>
      <c r="C9" s="7">
        <v>7015</v>
      </c>
      <c r="D9" s="7">
        <v>12000</v>
      </c>
      <c r="E9" s="7">
        <v>3150</v>
      </c>
      <c r="F9" s="8" t="s">
        <v>16</v>
      </c>
      <c r="G9" s="8">
        <v>750</v>
      </c>
      <c r="H9" s="8">
        <v>750</v>
      </c>
      <c r="I9" s="7">
        <v>1550</v>
      </c>
      <c r="K9" s="4">
        <f>C9+D9+E9+G9+H9+I9</f>
        <v>25215</v>
      </c>
      <c r="L9" s="4">
        <f>+K9*3</f>
        <v>75645</v>
      </c>
    </row>
    <row r="10" spans="2:13" ht="15" x14ac:dyDescent="0.2">
      <c r="B10" s="5" t="s">
        <v>3</v>
      </c>
      <c r="C10" s="7">
        <v>1759</v>
      </c>
      <c r="D10" s="7">
        <v>2985</v>
      </c>
      <c r="E10" s="8"/>
      <c r="F10" s="8" t="s">
        <v>8</v>
      </c>
      <c r="G10" s="8"/>
      <c r="H10" s="8"/>
      <c r="I10" s="8"/>
      <c r="J10" s="8"/>
      <c r="K10" s="4">
        <f>C10+D10</f>
        <v>4744</v>
      </c>
      <c r="L10" s="4">
        <v>14232</v>
      </c>
    </row>
    <row r="11" spans="2:13" ht="15" x14ac:dyDescent="0.2">
      <c r="B11" s="5" t="s">
        <v>4</v>
      </c>
      <c r="C11" s="7">
        <v>1759</v>
      </c>
      <c r="D11" s="7">
        <v>2985</v>
      </c>
      <c r="E11" s="8"/>
      <c r="F11" s="8" t="s">
        <v>9</v>
      </c>
      <c r="G11" s="8"/>
      <c r="H11" s="8"/>
      <c r="I11" s="8"/>
      <c r="J11" s="8"/>
      <c r="K11" s="4">
        <f>D11+C11</f>
        <v>4744</v>
      </c>
      <c r="L11" s="4">
        <v>14232</v>
      </c>
    </row>
    <row r="12" spans="2:13" ht="15" x14ac:dyDescent="0.2">
      <c r="B12" s="5" t="s">
        <v>24</v>
      </c>
      <c r="C12" s="7"/>
      <c r="D12" s="7"/>
      <c r="E12" s="8"/>
      <c r="F12" s="8"/>
      <c r="G12" s="8"/>
      <c r="H12" s="8"/>
      <c r="I12" s="8"/>
      <c r="J12" s="7">
        <v>2584</v>
      </c>
      <c r="K12" s="4">
        <f>J12</f>
        <v>2584</v>
      </c>
      <c r="L12" s="4">
        <v>7752</v>
      </c>
      <c r="M12" s="11"/>
    </row>
    <row r="13" spans="2:13" ht="15" x14ac:dyDescent="0.2">
      <c r="B13" s="3"/>
      <c r="C13" s="3"/>
      <c r="D13" s="3"/>
      <c r="E13" s="8"/>
      <c r="F13" s="8"/>
      <c r="G13" s="8"/>
      <c r="H13" s="8"/>
      <c r="I13" s="8"/>
      <c r="J13" s="8"/>
      <c r="K13" s="9"/>
      <c r="L13" s="9"/>
    </row>
    <row r="14" spans="2:13" ht="15" x14ac:dyDescent="0.2">
      <c r="B14" s="3"/>
      <c r="C14" s="3"/>
      <c r="D14" s="3"/>
      <c r="E14" s="8"/>
      <c r="F14" s="8"/>
      <c r="G14" s="8"/>
      <c r="H14" s="8"/>
      <c r="I14" s="8"/>
      <c r="J14" s="8"/>
      <c r="K14" s="9"/>
      <c r="L14" s="9"/>
    </row>
    <row r="15" spans="2:13" ht="15" x14ac:dyDescent="0.2">
      <c r="B15" s="3"/>
      <c r="C15" s="3"/>
      <c r="D15" s="3"/>
      <c r="E15" s="3"/>
      <c r="F15" s="8"/>
      <c r="G15" s="8"/>
      <c r="H15" s="8"/>
      <c r="I15" s="8"/>
      <c r="J15" s="8"/>
      <c r="K15" s="9"/>
      <c r="L15" s="9"/>
    </row>
    <row r="16" spans="2:13" ht="30" x14ac:dyDescent="0.2">
      <c r="B16" s="5"/>
      <c r="C16" s="8"/>
      <c r="D16" s="8"/>
      <c r="E16" s="8"/>
      <c r="F16" s="8"/>
      <c r="G16" s="8"/>
      <c r="H16" s="8"/>
      <c r="I16" s="8"/>
      <c r="J16" s="8"/>
      <c r="K16" s="10"/>
      <c r="L16" s="15">
        <f>SUM(L9:L15)</f>
        <v>111861</v>
      </c>
      <c r="M16" s="13" t="s">
        <v>25</v>
      </c>
    </row>
    <row r="17" spans="2:17" ht="45" x14ac:dyDescent="0.2">
      <c r="B17" s="5" t="s">
        <v>5</v>
      </c>
      <c r="C17" s="7">
        <v>1759</v>
      </c>
      <c r="D17" s="7">
        <v>2985</v>
      </c>
      <c r="E17" s="3"/>
      <c r="F17" s="3"/>
      <c r="G17" s="3"/>
      <c r="H17" s="3"/>
      <c r="I17" s="3"/>
      <c r="J17" s="4" t="s">
        <v>22</v>
      </c>
      <c r="K17" s="4">
        <f>C17+D17+C18+D18</f>
        <v>9488</v>
      </c>
      <c r="L17" s="4">
        <f t="shared" ref="L17" si="0">K17*3</f>
        <v>28464</v>
      </c>
    </row>
    <row r="18" spans="2:17" ht="45" x14ac:dyDescent="0.2">
      <c r="B18" s="5" t="s">
        <v>6</v>
      </c>
      <c r="C18" s="7">
        <v>1759</v>
      </c>
      <c r="D18" s="7">
        <v>2985</v>
      </c>
      <c r="E18" s="3"/>
      <c r="F18" s="3"/>
      <c r="G18" s="3"/>
      <c r="H18" s="3"/>
      <c r="I18" s="3"/>
      <c r="J18" s="4"/>
      <c r="K18" s="14"/>
      <c r="L18" s="14"/>
    </row>
    <row r="19" spans="2:17" ht="15" x14ac:dyDescent="0.25">
      <c r="B19" s="3"/>
      <c r="C19" s="3"/>
      <c r="D19" s="3"/>
      <c r="E19" s="3"/>
      <c r="F19" s="3"/>
      <c r="G19" s="3"/>
      <c r="H19" s="3"/>
      <c r="I19" s="3"/>
      <c r="J19" s="4"/>
      <c r="K19" s="15"/>
      <c r="L19" s="15">
        <f>SUM(L16:L17)</f>
        <v>140325</v>
      </c>
      <c r="Q19" s="12"/>
    </row>
    <row r="20" spans="2:17" ht="15" x14ac:dyDescent="0.2">
      <c r="B20" s="3"/>
      <c r="C20" s="3"/>
      <c r="D20" s="3"/>
      <c r="E20" s="3"/>
      <c r="F20" s="3"/>
      <c r="G20" s="3"/>
      <c r="H20" s="3"/>
      <c r="I20" s="3"/>
      <c r="J20" s="4"/>
      <c r="K20" s="4"/>
      <c r="L20" s="4"/>
    </row>
    <row r="21" spans="2:17" ht="15" x14ac:dyDescent="0.2">
      <c r="B21" s="3"/>
      <c r="C21" s="3"/>
      <c r="D21" s="3"/>
      <c r="E21" s="3"/>
      <c r="F21" s="3"/>
      <c r="G21" s="3"/>
      <c r="H21" s="3"/>
      <c r="I21" s="3"/>
      <c r="J21" s="4"/>
      <c r="K21" s="4"/>
      <c r="L21" s="4"/>
    </row>
  </sheetData>
  <pageMargins left="0.7" right="0.7" top="0.75" bottom="0.75" header="0.3" footer="0.3"/>
  <pageSetup scale="91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תמי כהן</dc:creator>
  <cp:lastModifiedBy>תמי כהן</cp:lastModifiedBy>
  <cp:lastPrinted>2026-08-26T10:46:00Z</cp:lastPrinted>
  <dcterms:created xsi:type="dcterms:W3CDTF">2026-06-14T07:27:46Z</dcterms:created>
  <dcterms:modified xsi:type="dcterms:W3CDTF">2026-09-22T07:32:29Z</dcterms:modified>
</cp:coreProperties>
</file>